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財産" sheetId="2" state="visible" r:id="rId2"/>
    <sheet xmlns:r="http://schemas.openxmlformats.org/officeDocument/2006/relationships" name="契約" sheetId="3" state="visible" r:id="rId3"/>
    <sheet xmlns:r="http://schemas.openxmlformats.org/officeDocument/2006/relationships" name="記入例" sheetId="4" state="visible" r:id="rId4"/>
  </sheets>
  <definedNames>
    <definedName name="_xlnm.Print_Titles" localSheetId="1">'財産'!$5:$5</definedName>
    <definedName name="_xlnm.Print_Area" localSheetId="1">'財産'!$A$1:$I$138</definedName>
    <definedName name="_xlnm.Print_Titles" localSheetId="2">'契約'!$5:$5</definedName>
    <definedName name="_xlnm.Print_Area" localSheetId="2">'契約'!$A$1:$M$105</definedName>
    <definedName name="_xlnm.Print_Area" localSheetId="3">'記入例'!$A$1:$M$31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"/>
  </numFmts>
  <fonts count="11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color rgb="0066707A"/>
      <sz val="9"/>
    </font>
    <font>
      <name val="Yu Gothic"/>
      <b val="1"/>
      <color rgb="001B3A5C"/>
      <sz val="9"/>
    </font>
    <font>
      <name val="Yu Gothic"/>
      <color rgb="001A1A1A"/>
      <sz val="10"/>
    </font>
    <font>
      <name val="Yu Gothic"/>
      <b val="1"/>
      <color rgb="001B3A5C"/>
      <sz val="12"/>
    </font>
    <font>
      <name val="Yu Gothic"/>
      <b val="1"/>
      <color rgb="00FFFFFF"/>
      <sz val="10"/>
    </font>
    <font>
      <name val="Yu Gothic"/>
      <b val="1"/>
      <color rgb="00FFFFFF"/>
      <sz val="11"/>
    </font>
    <font>
      <name val="Yu Gothic"/>
      <color theme="1"/>
      <sz val="11"/>
    </font>
    <font>
      <name val="Yu Gothic"/>
      <b val="1"/>
      <color rgb="FF1B3A5C"/>
      <sz val="9"/>
    </font>
    <font>
      <name val="Yu Gothic"/>
      <b val="1"/>
      <color rgb="FF1B3A5C"/>
      <sz val="12"/>
    </font>
  </fonts>
  <fills count="5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</fills>
  <borders count="9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3" fontId="5" fillId="3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 wrapText="1"/>
    </xf>
    <xf numFmtId="0" fontId="4" fillId="4" borderId="1" applyAlignment="1" applyProtection="1" pivotButton="0" quotePrefix="0" xfId="0">
      <alignment horizontal="left" vertical="center" wrapText="1"/>
      <protection locked="0" hidden="0"/>
    </xf>
    <xf numFmtId="49" fontId="4" fillId="4" borderId="1" applyAlignment="1" applyProtection="1" pivotButton="0" quotePrefix="0" xfId="0">
      <alignment horizontal="left" vertical="center" wrapText="1"/>
      <protection locked="0" hidden="0"/>
    </xf>
    <xf numFmtId="3" fontId="4" fillId="4" borderId="1" applyAlignment="1" applyProtection="1" pivotButton="0" quotePrefix="0" xfId="0">
      <alignment horizontal="right" vertical="center"/>
      <protection locked="0" hidden="0"/>
    </xf>
    <xf numFmtId="164" fontId="4" fillId="4" borderId="1" applyAlignment="1" applyProtection="1" pivotButton="0" quotePrefix="0" xfId="0">
      <alignment horizontal="left" vertical="center" wrapText="1"/>
      <protection locked="0" hidden="0"/>
    </xf>
    <xf numFmtId="0" fontId="7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4" borderId="1" applyProtection="1" pivotButton="0" quotePrefix="0" xfId="0">
      <protection locked="0" hidden="0"/>
    </xf>
    <xf numFmtId="0" fontId="4" fillId="4" borderId="1" applyAlignment="1" applyProtection="1" pivotButton="0" quotePrefix="0" xfId="0">
      <alignment horizontal="center" vertical="center" wrapText="1"/>
      <protection locked="0" hidden="0"/>
    </xf>
    <xf numFmtId="3" fontId="4" fillId="3" borderId="1" applyAlignment="1" pivotButton="0" quotePrefix="0" xfId="0">
      <alignment horizontal="right" vertical="center"/>
    </xf>
    <xf numFmtId="0" fontId="1" fillId="2" borderId="6" applyAlignment="1" pivotButton="0" quotePrefix="0" xfId="0">
      <alignment horizontal="left" vertical="center" wrapText="1"/>
    </xf>
    <xf numFmtId="0" fontId="8" fillId="0" borderId="6" pivotButton="0" quotePrefix="0" xfId="0"/>
    <xf numFmtId="0" fontId="2" fillId="0" borderId="6" applyAlignment="1" pivotButton="0" quotePrefix="0" xfId="0">
      <alignment horizontal="left" vertical="center" wrapText="1"/>
    </xf>
    <xf numFmtId="0" fontId="9" fillId="3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left" vertical="top" wrapText="1"/>
    </xf>
    <xf numFmtId="0" fontId="9" fillId="3" borderId="1" applyAlignment="1" pivotButton="0" quotePrefix="0" xfId="0">
      <alignment horizontal="center" vertical="center" wrapText="1"/>
    </xf>
    <xf numFmtId="3" fontId="10" fillId="3" borderId="1" applyAlignment="1" pivotButton="0" quotePrefix="0" xfId="0">
      <alignment horizontal="right" vertical="center"/>
    </xf>
    <xf numFmtId="1" fontId="10" fillId="3" borderId="1" applyAlignment="1" pivotButton="0" quotePrefix="0" xfId="0">
      <alignment horizontal="right" vertical="center"/>
    </xf>
    <xf numFmtId="0" fontId="7" fillId="2" borderId="6" applyAlignment="1" pivotButton="0" quotePrefix="0" xfId="0">
      <alignment horizontal="left" vertical="center" wrapText="1"/>
    </xf>
    <xf numFmtId="0" fontId="8" fillId="0" borderId="7" pivotButton="0" quotePrefix="0" xfId="0"/>
    <xf numFmtId="0" fontId="8" fillId="0" borderId="8" pivotButton="0" quotePrefix="0" xfId="0"/>
    <xf numFmtId="0" fontId="8" fillId="0" borderId="7" applyProtection="1" pivotButton="0" quotePrefix="0" xfId="0">
      <protection locked="0" hidden="0"/>
    </xf>
    <xf numFmtId="0" fontId="8" fillId="0" borderId="8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b val="1"/>
        <color rgb="00B3261E"/>
      </font>
      <fill>
        <patternFill patternType="solid">
          <fgColor rgb="00FDECEA"/>
          <b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24"/>
  <sheetViews>
    <sheetView showGridLines="0" tabSelected="1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 ht="24" customHeight="1">
      <c r="A1" s="20" t="inlineStr">
        <is>
          <t>使い方（エンディングノート 財産・契約一覧）</t>
        </is>
      </c>
      <c r="B1" s="21" t="n"/>
    </row>
    <row r="2" ht="20" customHeight="1">
      <c r="A2" s="22" t="inlineStr">
        <is>
          <t>このファイルは遺言書ではありません。金額は概算のメモです。ID・パスワードは書かないでください</t>
        </is>
      </c>
      <c r="B2" s="21" t="n"/>
    </row>
    <row r="3" ht="20" customHeight="1">
      <c r="A3" s="23" t="inlineStr">
        <is>
          <t>このファイルについて</t>
        </is>
      </c>
      <c r="B3" s="21" t="n"/>
    </row>
    <row r="4" ht="33" customHeight="1">
      <c r="A4" s="24" t="inlineStr">
        <is>
          <t>エンディングノート（Word・PDF）に付けた Excel です。毎月・毎年お金が出ていく契約と、預貯金などの財産・借入を書き出して、合計を自動で出します。</t>
        </is>
      </c>
      <c r="B4" s="21" t="n"/>
    </row>
    <row r="5" ht="33" customHeight="1">
      <c r="A5" s="24" t="inlineStr">
        <is>
          <t>遺言書ではありません。書いてあることに法律上の効力はありません。名前を「財産・契約一覧」にしているのは、遺言書の別紙の「財産目録」や、法務局の遺言書保管の申請書類と取り違えないためです。</t>
        </is>
      </c>
      <c r="B5" s="21" t="n"/>
    </row>
    <row r="6" ht="18.5" customHeight="1">
      <c r="A6" s="24" t="inlineStr">
        <is>
          <t>金額は概算のメモです。差引（資産合計−負債合計）は相続税の評価額ではなく、遺産分割の基準にもなりません。</t>
        </is>
      </c>
      <c r="B6" s="21" t="n"/>
    </row>
    <row r="7">
      <c r="A7" s="21" t="n"/>
      <c r="B7" s="21" t="n"/>
    </row>
    <row r="8" ht="20" customHeight="1">
      <c r="A8" s="23" t="inlineStr">
        <is>
          <t>シートの役目</t>
        </is>
      </c>
      <c r="B8" s="21" t="n"/>
    </row>
    <row r="9" ht="33" customHeight="1">
      <c r="A9" s="24" t="inlineStr">
        <is>
          <t>財産：預貯金・有価証券・保険・不動産・その他（100行）と、借入・ローン・カードの未払い（30行・107行目から）。合計と区分別の小計が上の欄に出ます。</t>
        </is>
      </c>
      <c r="B9" s="21" t="n"/>
    </row>
    <row r="10" ht="33" customHeight="1">
      <c r="A10" s="24" t="inlineStr">
        <is>
          <t>契約：サービス名・金額・周期・解約の連絡先・遺族にしてほしいことを書きます（100行）。年額と月額の合計、「すぐ止める／家族が続ける／家族が判断」別の年額が出ます。</t>
        </is>
      </c>
      <c r="B10" s="21" t="n"/>
    </row>
    <row r="11" ht="18.5" customHeight="1">
      <c r="A11" s="24" t="inlineStr">
        <is>
          <t>記入例：架空の人物（山口 恒夫）が書いた形。入力の仕方と、合計がどう出るかを見るためのシートです。</t>
        </is>
      </c>
      <c r="B11" s="21" t="n"/>
    </row>
    <row r="12">
      <c r="A12" s="21" t="n"/>
      <c r="B12" s="21" t="n"/>
    </row>
    <row r="13" ht="20" customHeight="1">
      <c r="A13" s="23" t="inlineStr">
        <is>
          <t>入力のしかた</t>
        </is>
      </c>
      <c r="B13" s="21" t="n"/>
    </row>
    <row r="14" ht="33" customHeight="1">
      <c r="A14" s="24" t="inlineStr">
        <is>
          <t>淡い黄色のセルだけ入力できます。灰色のセルは数式です。シートは保護（パスワードなし）してあり、数式を誤って消さないようにしています。保護を外したいときは「校閲」→「シート保護の解除」です。</t>
        </is>
      </c>
      <c r="B14" s="21" t="n"/>
    </row>
    <row r="15" ht="18.5" customHeight="1">
      <c r="A15" s="24" t="inlineStr">
        <is>
          <t>口座番号・カード番号・マイクロチップの番号は下4桁だけを書いてください。</t>
        </is>
      </c>
      <c r="B15" s="21" t="n"/>
    </row>
    <row r="16" ht="18.5" customHeight="1">
      <c r="A16" s="24" t="inlineStr">
        <is>
          <t>不動産は、固定資産税の評価額など手元の書類にある金額を入れます。時価ではありません。</t>
        </is>
      </c>
      <c r="B16" s="21" t="n"/>
    </row>
    <row r="17" ht="33" customHeight="1">
      <c r="A17" s="24" t="inlineStr">
        <is>
          <t>契約の周期は「月」か「年」を選びます。年額換算は、月なら金額×12、年なら金額そのままです。空のままだと年額は0になり、「周期の未入力」の行数に出ます。</t>
        </is>
      </c>
      <c r="B17" s="21" t="n"/>
    </row>
    <row r="18" ht="33" customHeight="1">
      <c r="A18" s="24" t="inlineStr">
        <is>
          <t>月額合計は、年額合計を12で割って四捨五入した値です。行ごとの月額換算（H列）を足した値とは、1〜数円ずれることがあります。</t>
        </is>
      </c>
      <c r="B18" s="21" t="n"/>
    </row>
    <row r="19" ht="18.5" customHeight="1">
      <c r="A19" s="24" t="inlineStr">
        <is>
          <t>区分が空のまま金額だけ入っている行は赤くなり、合計の欄の「区分の未入力」に数が出ます。</t>
        </is>
      </c>
      <c r="B19" s="21" t="n"/>
    </row>
    <row r="20">
      <c r="A20" s="21" t="n"/>
      <c r="B20" s="21" t="n"/>
    </row>
    <row r="21" ht="20" customHeight="1">
      <c r="A21" s="23" t="inlineStr">
        <is>
          <t>ID・パスワードの欄が無い理由</t>
        </is>
      </c>
      <c r="B21" s="21" t="n"/>
    </row>
    <row r="22" ht="33" customHeight="1">
      <c r="A22" s="24" t="inlineStr">
        <is>
          <t>このノートと Excel は、紙やファイルが人の目に触れても困らないよう、ID・パスワードを書く欄を設けていません。これは当サイトの設計判断です。</t>
        </is>
      </c>
      <c r="B22" s="21" t="n"/>
    </row>
    <row r="23" ht="33" customHeight="1">
      <c r="A23" s="24" t="inlineStr">
        <is>
          <t>国民生活センターは「スマホやパソコンのパスワードは、第三者に知られないよう、適切に管理することが求められ」と書き、緊急時の工夫としてパスワード部分をマスキングして保管する方法などを紹介しています（2024年11月20日）。</t>
        </is>
      </c>
      <c r="B23" s="21" t="n"/>
    </row>
    <row r="24" ht="33" customHeight="1">
      <c r="A24" s="24" t="inlineStr">
        <is>
          <t>「ID・パスワードがわからない場合でも、契約先事業者が特定できれば、遺族から連絡することで、解約等に応じてもらえるケースが多くみられます」（国民生活センター 2024年11月20日）。契約先とお金の出方を書くのが、この表の役目です。</t>
        </is>
      </c>
      <c r="B24" s="21" t="n"/>
    </row>
  </sheetData>
  <mergeCells count="21">
    <mergeCell ref="A24:B24"/>
    <mergeCell ref="A15:B15"/>
    <mergeCell ref="A11:B11"/>
    <mergeCell ref="A1:B1"/>
    <mergeCell ref="A6:B6"/>
    <mergeCell ref="A16:B16"/>
    <mergeCell ref="A18:B18"/>
    <mergeCell ref="A3:B3"/>
    <mergeCell ref="A21:B21"/>
    <mergeCell ref="A2:B2"/>
    <mergeCell ref="A5:B5"/>
    <mergeCell ref="A14:B14"/>
    <mergeCell ref="A23:B23"/>
    <mergeCell ref="A17:B17"/>
    <mergeCell ref="A8:B8"/>
    <mergeCell ref="A22:B22"/>
    <mergeCell ref="A4:B4"/>
    <mergeCell ref="A19:B19"/>
    <mergeCell ref="A10:B10"/>
    <mergeCell ref="A13:B13"/>
    <mergeCell ref="A9:B9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I138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8" customWidth="1" min="3" max="3"/>
    <col width="18" customWidth="1" min="4" max="4"/>
    <col width="17" customWidth="1" min="5" max="5"/>
    <col width="14" customWidth="1" min="6" max="6"/>
    <col width="26" customWidth="1" min="7" max="7"/>
    <col width="14" customWidth="1" min="8" max="8"/>
    <col width="26" customWidth="1" min="9" max="9"/>
  </cols>
  <sheetData>
    <row r="1" ht="24" customHeight="1">
      <c r="A1" s="20" t="inlineStr">
        <is>
          <t>財産・負債の一覧（資産100行・負債30行）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</row>
    <row r="2" ht="34" customHeight="1">
      <c r="A2" s="22" t="inlineStr">
        <is>
          <t>このファイルは遺言書ではありません。金額は概算のメモです。ID・パスワードは書かないでください。負債（借入・ローン・カードの未払い）は107行目からの表に書きます。口座番号は下4桁だけ。不動産は固定資産税の評価額など手元の書類の金額（時価ではない）。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</row>
    <row r="3" ht="42" customHeight="1">
      <c r="A3" s="25" t="inlineStr">
        <is>
          <t>資産合計（円）</t>
        </is>
      </c>
      <c r="B3" s="25" t="inlineStr">
        <is>
          <t>負債合計（円）</t>
        </is>
      </c>
      <c r="C3" s="25" t="inlineStr">
        <is>
          <t>差引（概算・円）※相続税の評価額ではありません</t>
        </is>
      </c>
      <c r="D3" s="25" t="inlineStr">
        <is>
          <t>預貯金（円）</t>
        </is>
      </c>
      <c r="E3" s="25" t="inlineStr">
        <is>
          <t>有価証券（円）</t>
        </is>
      </c>
      <c r="F3" s="25" t="inlineStr">
        <is>
          <t>保険（円）</t>
        </is>
      </c>
      <c r="G3" s="25" t="inlineStr">
        <is>
          <t>不動産（円）</t>
        </is>
      </c>
      <c r="H3" s="25" t="inlineStr">
        <is>
          <t>その他（円）</t>
        </is>
      </c>
      <c r="I3" s="25" t="inlineStr">
        <is>
          <t>区分の未入力（行）</t>
        </is>
      </c>
    </row>
    <row r="4" ht="26" customHeight="1">
      <c r="A4" s="26">
        <f>SUM($E$6:$E$105)</f>
        <v>0</v>
      </c>
      <c r="B4" s="26">
        <f>SUM($E$109:$E$138)</f>
        <v>0</v>
      </c>
      <c r="C4" s="26">
        <f>A4-B4</f>
        <v>0</v>
      </c>
      <c r="D4" s="26">
        <f>SUMIF($A$6:$A$105,"預貯金",$E$6:$E$105)</f>
        <v>0</v>
      </c>
      <c r="E4" s="26">
        <f>SUMIF($A$6:$A$105,"有価証券",$E$6:$E$105)</f>
        <v>0</v>
      </c>
      <c r="F4" s="26">
        <f>SUMIF($A$6:$A$105,"保険",$E$6:$E$105)</f>
        <v>0</v>
      </c>
      <c r="G4" s="26">
        <f>SUMIF($A$6:$A$105,"不動産",$E$6:$E$105)</f>
        <v>0</v>
      </c>
      <c r="H4" s="26">
        <f>SUMIF($A$6:$A$105,"その他",$E$6:$E$105)</f>
        <v>0</v>
      </c>
      <c r="I4" s="27">
        <f>COUNTIFS($A$6:$A$105,"",$E$6:$E$105,"&gt;0")</f>
        <v>0</v>
      </c>
    </row>
    <row r="5" ht="30" customHeight="1">
      <c r="A5" s="10" t="inlineStr">
        <is>
          <t>区分</t>
        </is>
      </c>
      <c r="B5" s="10" t="inlineStr">
        <is>
          <t>機関名・物件名</t>
        </is>
      </c>
      <c r="C5" s="10" t="inlineStr">
        <is>
          <t>種類</t>
        </is>
      </c>
      <c r="D5" s="10" t="inlineStr">
        <is>
          <t>口座番号等（下4桁のみ）</t>
        </is>
      </c>
      <c r="E5" s="10" t="inlineStr">
        <is>
          <t>概算額（円）</t>
        </is>
      </c>
      <c r="F5" s="10" t="inlineStr">
        <is>
          <t>時点（年月）</t>
        </is>
      </c>
      <c r="G5" s="10" t="inlineStr">
        <is>
          <t>書類の保管場所</t>
        </is>
      </c>
      <c r="H5" s="10" t="inlineStr">
        <is>
          <t>名義</t>
        </is>
      </c>
      <c r="I5" s="10" t="inlineStr">
        <is>
          <t>備考</t>
        </is>
      </c>
    </row>
    <row r="6" ht="21" customHeight="1">
      <c r="A6" s="11" t="n"/>
      <c r="B6" s="11" t="n"/>
      <c r="C6" s="11" t="n"/>
      <c r="D6" s="12" t="n"/>
      <c r="E6" s="13" t="n"/>
      <c r="F6" s="14" t="n"/>
      <c r="G6" s="11" t="n"/>
      <c r="H6" s="11" t="n"/>
      <c r="I6" s="11" t="n"/>
    </row>
    <row r="7" ht="21" customHeight="1">
      <c r="A7" s="11" t="n"/>
      <c r="B7" s="11" t="n"/>
      <c r="C7" s="11" t="n"/>
      <c r="D7" s="12" t="n"/>
      <c r="E7" s="13" t="n"/>
      <c r="F7" s="14" t="n"/>
      <c r="G7" s="11" t="n"/>
      <c r="H7" s="11" t="n"/>
      <c r="I7" s="11" t="n"/>
    </row>
    <row r="8" ht="21" customHeight="1">
      <c r="A8" s="11" t="n"/>
      <c r="B8" s="11" t="n"/>
      <c r="C8" s="11" t="n"/>
      <c r="D8" s="12" t="n"/>
      <c r="E8" s="13" t="n"/>
      <c r="F8" s="14" t="n"/>
      <c r="G8" s="11" t="n"/>
      <c r="H8" s="11" t="n"/>
      <c r="I8" s="11" t="n"/>
    </row>
    <row r="9" ht="21" customHeight="1">
      <c r="A9" s="11" t="n"/>
      <c r="B9" s="11" t="n"/>
      <c r="C9" s="11" t="n"/>
      <c r="D9" s="12" t="n"/>
      <c r="E9" s="13" t="n"/>
      <c r="F9" s="14" t="n"/>
      <c r="G9" s="11" t="n"/>
      <c r="H9" s="11" t="n"/>
      <c r="I9" s="11" t="n"/>
    </row>
    <row r="10" ht="21" customHeight="1">
      <c r="A10" s="11" t="n"/>
      <c r="B10" s="11" t="n"/>
      <c r="C10" s="11" t="n"/>
      <c r="D10" s="12" t="n"/>
      <c r="E10" s="13" t="n"/>
      <c r="F10" s="14" t="n"/>
      <c r="G10" s="11" t="n"/>
      <c r="H10" s="11" t="n"/>
      <c r="I10" s="11" t="n"/>
    </row>
    <row r="11" ht="21" customHeight="1">
      <c r="A11" s="11" t="n"/>
      <c r="B11" s="11" t="n"/>
      <c r="C11" s="11" t="n"/>
      <c r="D11" s="12" t="n"/>
      <c r="E11" s="13" t="n"/>
      <c r="F11" s="14" t="n"/>
      <c r="G11" s="11" t="n"/>
      <c r="H11" s="11" t="n"/>
      <c r="I11" s="11" t="n"/>
    </row>
    <row r="12" ht="21" customHeight="1">
      <c r="A12" s="11" t="n"/>
      <c r="B12" s="11" t="n"/>
      <c r="C12" s="11" t="n"/>
      <c r="D12" s="12" t="n"/>
      <c r="E12" s="13" t="n"/>
      <c r="F12" s="14" t="n"/>
      <c r="G12" s="11" t="n"/>
      <c r="H12" s="11" t="n"/>
      <c r="I12" s="11" t="n"/>
    </row>
    <row r="13" ht="21" customHeight="1">
      <c r="A13" s="11" t="n"/>
      <c r="B13" s="11" t="n"/>
      <c r="C13" s="11" t="n"/>
      <c r="D13" s="12" t="n"/>
      <c r="E13" s="13" t="n"/>
      <c r="F13" s="14" t="n"/>
      <c r="G13" s="11" t="n"/>
      <c r="H13" s="11" t="n"/>
      <c r="I13" s="11" t="n"/>
    </row>
    <row r="14" ht="21" customHeight="1">
      <c r="A14" s="11" t="n"/>
      <c r="B14" s="11" t="n"/>
      <c r="C14" s="11" t="n"/>
      <c r="D14" s="12" t="n"/>
      <c r="E14" s="13" t="n"/>
      <c r="F14" s="14" t="n"/>
      <c r="G14" s="11" t="n"/>
      <c r="H14" s="11" t="n"/>
      <c r="I14" s="11" t="n"/>
    </row>
    <row r="15" ht="21" customHeight="1">
      <c r="A15" s="11" t="n"/>
      <c r="B15" s="11" t="n"/>
      <c r="C15" s="11" t="n"/>
      <c r="D15" s="12" t="n"/>
      <c r="E15" s="13" t="n"/>
      <c r="F15" s="14" t="n"/>
      <c r="G15" s="11" t="n"/>
      <c r="H15" s="11" t="n"/>
      <c r="I15" s="11" t="n"/>
    </row>
    <row r="16" ht="21" customHeight="1">
      <c r="A16" s="11" t="n"/>
      <c r="B16" s="11" t="n"/>
      <c r="C16" s="11" t="n"/>
      <c r="D16" s="12" t="n"/>
      <c r="E16" s="13" t="n"/>
      <c r="F16" s="14" t="n"/>
      <c r="G16" s="11" t="n"/>
      <c r="H16" s="11" t="n"/>
      <c r="I16" s="11" t="n"/>
    </row>
    <row r="17" ht="21" customHeight="1">
      <c r="A17" s="11" t="n"/>
      <c r="B17" s="11" t="n"/>
      <c r="C17" s="11" t="n"/>
      <c r="D17" s="12" t="n"/>
      <c r="E17" s="13" t="n"/>
      <c r="F17" s="14" t="n"/>
      <c r="G17" s="11" t="n"/>
      <c r="H17" s="11" t="n"/>
      <c r="I17" s="11" t="n"/>
    </row>
    <row r="18" ht="21" customHeight="1">
      <c r="A18" s="11" t="n"/>
      <c r="B18" s="11" t="n"/>
      <c r="C18" s="11" t="n"/>
      <c r="D18" s="12" t="n"/>
      <c r="E18" s="13" t="n"/>
      <c r="F18" s="14" t="n"/>
      <c r="G18" s="11" t="n"/>
      <c r="H18" s="11" t="n"/>
      <c r="I18" s="11" t="n"/>
    </row>
    <row r="19" ht="21" customHeight="1">
      <c r="A19" s="11" t="n"/>
      <c r="B19" s="11" t="n"/>
      <c r="C19" s="11" t="n"/>
      <c r="D19" s="12" t="n"/>
      <c r="E19" s="13" t="n"/>
      <c r="F19" s="14" t="n"/>
      <c r="G19" s="11" t="n"/>
      <c r="H19" s="11" t="n"/>
      <c r="I19" s="11" t="n"/>
    </row>
    <row r="20" ht="21" customHeight="1">
      <c r="A20" s="11" t="n"/>
      <c r="B20" s="11" t="n"/>
      <c r="C20" s="11" t="n"/>
      <c r="D20" s="12" t="n"/>
      <c r="E20" s="13" t="n"/>
      <c r="F20" s="14" t="n"/>
      <c r="G20" s="11" t="n"/>
      <c r="H20" s="11" t="n"/>
      <c r="I20" s="11" t="n"/>
    </row>
    <row r="21" ht="21" customHeight="1">
      <c r="A21" s="11" t="n"/>
      <c r="B21" s="11" t="n"/>
      <c r="C21" s="11" t="n"/>
      <c r="D21" s="12" t="n"/>
      <c r="E21" s="13" t="n"/>
      <c r="F21" s="14" t="n"/>
      <c r="G21" s="11" t="n"/>
      <c r="H21" s="11" t="n"/>
      <c r="I21" s="11" t="n"/>
    </row>
    <row r="22" ht="21" customHeight="1">
      <c r="A22" s="11" t="n"/>
      <c r="B22" s="11" t="n"/>
      <c r="C22" s="11" t="n"/>
      <c r="D22" s="12" t="n"/>
      <c r="E22" s="13" t="n"/>
      <c r="F22" s="14" t="n"/>
      <c r="G22" s="11" t="n"/>
      <c r="H22" s="11" t="n"/>
      <c r="I22" s="11" t="n"/>
    </row>
    <row r="23" ht="21" customHeight="1">
      <c r="A23" s="11" t="n"/>
      <c r="B23" s="11" t="n"/>
      <c r="C23" s="11" t="n"/>
      <c r="D23" s="12" t="n"/>
      <c r="E23" s="13" t="n"/>
      <c r="F23" s="14" t="n"/>
      <c r="G23" s="11" t="n"/>
      <c r="H23" s="11" t="n"/>
      <c r="I23" s="11" t="n"/>
    </row>
    <row r="24" ht="21" customHeight="1">
      <c r="A24" s="11" t="n"/>
      <c r="B24" s="11" t="n"/>
      <c r="C24" s="11" t="n"/>
      <c r="D24" s="12" t="n"/>
      <c r="E24" s="13" t="n"/>
      <c r="F24" s="14" t="n"/>
      <c r="G24" s="11" t="n"/>
      <c r="H24" s="11" t="n"/>
      <c r="I24" s="11" t="n"/>
    </row>
    <row r="25" ht="21" customHeight="1">
      <c r="A25" s="11" t="n"/>
      <c r="B25" s="11" t="n"/>
      <c r="C25" s="11" t="n"/>
      <c r="D25" s="12" t="n"/>
      <c r="E25" s="13" t="n"/>
      <c r="F25" s="14" t="n"/>
      <c r="G25" s="11" t="n"/>
      <c r="H25" s="11" t="n"/>
      <c r="I25" s="11" t="n"/>
    </row>
    <row r="26" ht="21" customHeight="1">
      <c r="A26" s="11" t="n"/>
      <c r="B26" s="11" t="n"/>
      <c r="C26" s="11" t="n"/>
      <c r="D26" s="12" t="n"/>
      <c r="E26" s="13" t="n"/>
      <c r="F26" s="14" t="n"/>
      <c r="G26" s="11" t="n"/>
      <c r="H26" s="11" t="n"/>
      <c r="I26" s="11" t="n"/>
    </row>
    <row r="27" ht="21" customHeight="1">
      <c r="A27" s="11" t="n"/>
      <c r="B27" s="11" t="n"/>
      <c r="C27" s="11" t="n"/>
      <c r="D27" s="12" t="n"/>
      <c r="E27" s="13" t="n"/>
      <c r="F27" s="14" t="n"/>
      <c r="G27" s="11" t="n"/>
      <c r="H27" s="11" t="n"/>
      <c r="I27" s="11" t="n"/>
    </row>
    <row r="28" ht="21" customHeight="1">
      <c r="A28" s="11" t="n"/>
      <c r="B28" s="11" t="n"/>
      <c r="C28" s="11" t="n"/>
      <c r="D28" s="12" t="n"/>
      <c r="E28" s="13" t="n"/>
      <c r="F28" s="14" t="n"/>
      <c r="G28" s="11" t="n"/>
      <c r="H28" s="11" t="n"/>
      <c r="I28" s="11" t="n"/>
    </row>
    <row r="29" ht="21" customHeight="1">
      <c r="A29" s="11" t="n"/>
      <c r="B29" s="11" t="n"/>
      <c r="C29" s="11" t="n"/>
      <c r="D29" s="12" t="n"/>
      <c r="E29" s="13" t="n"/>
      <c r="F29" s="14" t="n"/>
      <c r="G29" s="11" t="n"/>
      <c r="H29" s="11" t="n"/>
      <c r="I29" s="11" t="n"/>
    </row>
    <row r="30" ht="21" customHeight="1">
      <c r="A30" s="11" t="n"/>
      <c r="B30" s="11" t="n"/>
      <c r="C30" s="11" t="n"/>
      <c r="D30" s="12" t="n"/>
      <c r="E30" s="13" t="n"/>
      <c r="F30" s="14" t="n"/>
      <c r="G30" s="11" t="n"/>
      <c r="H30" s="11" t="n"/>
      <c r="I30" s="11" t="n"/>
    </row>
    <row r="31" ht="21" customHeight="1">
      <c r="A31" s="11" t="n"/>
      <c r="B31" s="11" t="n"/>
      <c r="C31" s="11" t="n"/>
      <c r="D31" s="12" t="n"/>
      <c r="E31" s="13" t="n"/>
      <c r="F31" s="14" t="n"/>
      <c r="G31" s="11" t="n"/>
      <c r="H31" s="11" t="n"/>
      <c r="I31" s="11" t="n"/>
    </row>
    <row r="32" ht="21" customHeight="1">
      <c r="A32" s="11" t="n"/>
      <c r="B32" s="11" t="n"/>
      <c r="C32" s="11" t="n"/>
      <c r="D32" s="12" t="n"/>
      <c r="E32" s="13" t="n"/>
      <c r="F32" s="14" t="n"/>
      <c r="G32" s="11" t="n"/>
      <c r="H32" s="11" t="n"/>
      <c r="I32" s="11" t="n"/>
    </row>
    <row r="33" ht="21" customHeight="1">
      <c r="A33" s="11" t="n"/>
      <c r="B33" s="11" t="n"/>
      <c r="C33" s="11" t="n"/>
      <c r="D33" s="12" t="n"/>
      <c r="E33" s="13" t="n"/>
      <c r="F33" s="14" t="n"/>
      <c r="G33" s="11" t="n"/>
      <c r="H33" s="11" t="n"/>
      <c r="I33" s="11" t="n"/>
    </row>
    <row r="34" ht="21" customHeight="1">
      <c r="A34" s="11" t="n"/>
      <c r="B34" s="11" t="n"/>
      <c r="C34" s="11" t="n"/>
      <c r="D34" s="12" t="n"/>
      <c r="E34" s="13" t="n"/>
      <c r="F34" s="14" t="n"/>
      <c r="G34" s="11" t="n"/>
      <c r="H34" s="11" t="n"/>
      <c r="I34" s="11" t="n"/>
    </row>
    <row r="35" ht="21" customHeight="1">
      <c r="A35" s="11" t="n"/>
      <c r="B35" s="11" t="n"/>
      <c r="C35" s="11" t="n"/>
      <c r="D35" s="12" t="n"/>
      <c r="E35" s="13" t="n"/>
      <c r="F35" s="14" t="n"/>
      <c r="G35" s="11" t="n"/>
      <c r="H35" s="11" t="n"/>
      <c r="I35" s="11" t="n"/>
    </row>
    <row r="36" ht="21" customHeight="1">
      <c r="A36" s="11" t="n"/>
      <c r="B36" s="11" t="n"/>
      <c r="C36" s="11" t="n"/>
      <c r="D36" s="12" t="n"/>
      <c r="E36" s="13" t="n"/>
      <c r="F36" s="14" t="n"/>
      <c r="G36" s="11" t="n"/>
      <c r="H36" s="11" t="n"/>
      <c r="I36" s="11" t="n"/>
    </row>
    <row r="37" ht="21" customHeight="1">
      <c r="A37" s="11" t="n"/>
      <c r="B37" s="11" t="n"/>
      <c r="C37" s="11" t="n"/>
      <c r="D37" s="12" t="n"/>
      <c r="E37" s="13" t="n"/>
      <c r="F37" s="14" t="n"/>
      <c r="G37" s="11" t="n"/>
      <c r="H37" s="11" t="n"/>
      <c r="I37" s="11" t="n"/>
    </row>
    <row r="38" ht="21" customHeight="1">
      <c r="A38" s="11" t="n"/>
      <c r="B38" s="11" t="n"/>
      <c r="C38" s="11" t="n"/>
      <c r="D38" s="12" t="n"/>
      <c r="E38" s="13" t="n"/>
      <c r="F38" s="14" t="n"/>
      <c r="G38" s="11" t="n"/>
      <c r="H38" s="11" t="n"/>
      <c r="I38" s="11" t="n"/>
    </row>
    <row r="39" ht="21" customHeight="1">
      <c r="A39" s="11" t="n"/>
      <c r="B39" s="11" t="n"/>
      <c r="C39" s="11" t="n"/>
      <c r="D39" s="12" t="n"/>
      <c r="E39" s="13" t="n"/>
      <c r="F39" s="14" t="n"/>
      <c r="G39" s="11" t="n"/>
      <c r="H39" s="11" t="n"/>
      <c r="I39" s="11" t="n"/>
    </row>
    <row r="40" ht="21" customHeight="1">
      <c r="A40" s="11" t="n"/>
      <c r="B40" s="11" t="n"/>
      <c r="C40" s="11" t="n"/>
      <c r="D40" s="12" t="n"/>
      <c r="E40" s="13" t="n"/>
      <c r="F40" s="14" t="n"/>
      <c r="G40" s="11" t="n"/>
      <c r="H40" s="11" t="n"/>
      <c r="I40" s="11" t="n"/>
    </row>
    <row r="41" ht="21" customHeight="1">
      <c r="A41" s="11" t="n"/>
      <c r="B41" s="11" t="n"/>
      <c r="C41" s="11" t="n"/>
      <c r="D41" s="12" t="n"/>
      <c r="E41" s="13" t="n"/>
      <c r="F41" s="14" t="n"/>
      <c r="G41" s="11" t="n"/>
      <c r="H41" s="11" t="n"/>
      <c r="I41" s="11" t="n"/>
    </row>
    <row r="42" ht="21" customHeight="1">
      <c r="A42" s="11" t="n"/>
      <c r="B42" s="11" t="n"/>
      <c r="C42" s="11" t="n"/>
      <c r="D42" s="12" t="n"/>
      <c r="E42" s="13" t="n"/>
      <c r="F42" s="14" t="n"/>
      <c r="G42" s="11" t="n"/>
      <c r="H42" s="11" t="n"/>
      <c r="I42" s="11" t="n"/>
    </row>
    <row r="43" ht="21" customHeight="1">
      <c r="A43" s="11" t="n"/>
      <c r="B43" s="11" t="n"/>
      <c r="C43" s="11" t="n"/>
      <c r="D43" s="12" t="n"/>
      <c r="E43" s="13" t="n"/>
      <c r="F43" s="14" t="n"/>
      <c r="G43" s="11" t="n"/>
      <c r="H43" s="11" t="n"/>
      <c r="I43" s="11" t="n"/>
    </row>
    <row r="44" ht="21" customHeight="1">
      <c r="A44" s="11" t="n"/>
      <c r="B44" s="11" t="n"/>
      <c r="C44" s="11" t="n"/>
      <c r="D44" s="12" t="n"/>
      <c r="E44" s="13" t="n"/>
      <c r="F44" s="14" t="n"/>
      <c r="G44" s="11" t="n"/>
      <c r="H44" s="11" t="n"/>
      <c r="I44" s="11" t="n"/>
    </row>
    <row r="45" ht="21" customHeight="1">
      <c r="A45" s="11" t="n"/>
      <c r="B45" s="11" t="n"/>
      <c r="C45" s="11" t="n"/>
      <c r="D45" s="12" t="n"/>
      <c r="E45" s="13" t="n"/>
      <c r="F45" s="14" t="n"/>
      <c r="G45" s="11" t="n"/>
      <c r="H45" s="11" t="n"/>
      <c r="I45" s="11" t="n"/>
    </row>
    <row r="46" ht="21" customHeight="1">
      <c r="A46" s="11" t="n"/>
      <c r="B46" s="11" t="n"/>
      <c r="C46" s="11" t="n"/>
      <c r="D46" s="12" t="n"/>
      <c r="E46" s="13" t="n"/>
      <c r="F46" s="14" t="n"/>
      <c r="G46" s="11" t="n"/>
      <c r="H46" s="11" t="n"/>
      <c r="I46" s="11" t="n"/>
    </row>
    <row r="47" ht="21" customHeight="1">
      <c r="A47" s="11" t="n"/>
      <c r="B47" s="11" t="n"/>
      <c r="C47" s="11" t="n"/>
      <c r="D47" s="12" t="n"/>
      <c r="E47" s="13" t="n"/>
      <c r="F47" s="14" t="n"/>
      <c r="G47" s="11" t="n"/>
      <c r="H47" s="11" t="n"/>
      <c r="I47" s="11" t="n"/>
    </row>
    <row r="48" ht="21" customHeight="1">
      <c r="A48" s="11" t="n"/>
      <c r="B48" s="11" t="n"/>
      <c r="C48" s="11" t="n"/>
      <c r="D48" s="12" t="n"/>
      <c r="E48" s="13" t="n"/>
      <c r="F48" s="14" t="n"/>
      <c r="G48" s="11" t="n"/>
      <c r="H48" s="11" t="n"/>
      <c r="I48" s="11" t="n"/>
    </row>
    <row r="49" ht="21" customHeight="1">
      <c r="A49" s="11" t="n"/>
      <c r="B49" s="11" t="n"/>
      <c r="C49" s="11" t="n"/>
      <c r="D49" s="12" t="n"/>
      <c r="E49" s="13" t="n"/>
      <c r="F49" s="14" t="n"/>
      <c r="G49" s="11" t="n"/>
      <c r="H49" s="11" t="n"/>
      <c r="I49" s="11" t="n"/>
    </row>
    <row r="50" ht="21" customHeight="1">
      <c r="A50" s="11" t="n"/>
      <c r="B50" s="11" t="n"/>
      <c r="C50" s="11" t="n"/>
      <c r="D50" s="12" t="n"/>
      <c r="E50" s="13" t="n"/>
      <c r="F50" s="14" t="n"/>
      <c r="G50" s="11" t="n"/>
      <c r="H50" s="11" t="n"/>
      <c r="I50" s="11" t="n"/>
    </row>
    <row r="51" ht="21" customHeight="1">
      <c r="A51" s="11" t="n"/>
      <c r="B51" s="11" t="n"/>
      <c r="C51" s="11" t="n"/>
      <c r="D51" s="12" t="n"/>
      <c r="E51" s="13" t="n"/>
      <c r="F51" s="14" t="n"/>
      <c r="G51" s="11" t="n"/>
      <c r="H51" s="11" t="n"/>
      <c r="I51" s="11" t="n"/>
    </row>
    <row r="52" ht="21" customHeight="1">
      <c r="A52" s="11" t="n"/>
      <c r="B52" s="11" t="n"/>
      <c r="C52" s="11" t="n"/>
      <c r="D52" s="12" t="n"/>
      <c r="E52" s="13" t="n"/>
      <c r="F52" s="14" t="n"/>
      <c r="G52" s="11" t="n"/>
      <c r="H52" s="11" t="n"/>
      <c r="I52" s="11" t="n"/>
    </row>
    <row r="53" ht="21" customHeight="1">
      <c r="A53" s="11" t="n"/>
      <c r="B53" s="11" t="n"/>
      <c r="C53" s="11" t="n"/>
      <c r="D53" s="12" t="n"/>
      <c r="E53" s="13" t="n"/>
      <c r="F53" s="14" t="n"/>
      <c r="G53" s="11" t="n"/>
      <c r="H53" s="11" t="n"/>
      <c r="I53" s="11" t="n"/>
    </row>
    <row r="54" ht="21" customHeight="1">
      <c r="A54" s="11" t="n"/>
      <c r="B54" s="11" t="n"/>
      <c r="C54" s="11" t="n"/>
      <c r="D54" s="12" t="n"/>
      <c r="E54" s="13" t="n"/>
      <c r="F54" s="14" t="n"/>
      <c r="G54" s="11" t="n"/>
      <c r="H54" s="11" t="n"/>
      <c r="I54" s="11" t="n"/>
    </row>
    <row r="55" ht="21" customHeight="1">
      <c r="A55" s="11" t="n"/>
      <c r="B55" s="11" t="n"/>
      <c r="C55" s="11" t="n"/>
      <c r="D55" s="12" t="n"/>
      <c r="E55" s="13" t="n"/>
      <c r="F55" s="14" t="n"/>
      <c r="G55" s="11" t="n"/>
      <c r="H55" s="11" t="n"/>
      <c r="I55" s="11" t="n"/>
    </row>
    <row r="56" ht="21" customHeight="1">
      <c r="A56" s="11" t="n"/>
      <c r="B56" s="11" t="n"/>
      <c r="C56" s="11" t="n"/>
      <c r="D56" s="12" t="n"/>
      <c r="E56" s="13" t="n"/>
      <c r="F56" s="14" t="n"/>
      <c r="G56" s="11" t="n"/>
      <c r="H56" s="11" t="n"/>
      <c r="I56" s="11" t="n"/>
    </row>
    <row r="57" ht="21" customHeight="1">
      <c r="A57" s="11" t="n"/>
      <c r="B57" s="11" t="n"/>
      <c r="C57" s="11" t="n"/>
      <c r="D57" s="12" t="n"/>
      <c r="E57" s="13" t="n"/>
      <c r="F57" s="14" t="n"/>
      <c r="G57" s="11" t="n"/>
      <c r="H57" s="11" t="n"/>
      <c r="I57" s="11" t="n"/>
    </row>
    <row r="58" ht="21" customHeight="1">
      <c r="A58" s="11" t="n"/>
      <c r="B58" s="11" t="n"/>
      <c r="C58" s="11" t="n"/>
      <c r="D58" s="12" t="n"/>
      <c r="E58" s="13" t="n"/>
      <c r="F58" s="14" t="n"/>
      <c r="G58" s="11" t="n"/>
      <c r="H58" s="11" t="n"/>
      <c r="I58" s="11" t="n"/>
    </row>
    <row r="59" ht="21" customHeight="1">
      <c r="A59" s="11" t="n"/>
      <c r="B59" s="11" t="n"/>
      <c r="C59" s="11" t="n"/>
      <c r="D59" s="12" t="n"/>
      <c r="E59" s="13" t="n"/>
      <c r="F59" s="14" t="n"/>
      <c r="G59" s="11" t="n"/>
      <c r="H59" s="11" t="n"/>
      <c r="I59" s="11" t="n"/>
    </row>
    <row r="60" ht="21" customHeight="1">
      <c r="A60" s="11" t="n"/>
      <c r="B60" s="11" t="n"/>
      <c r="C60" s="11" t="n"/>
      <c r="D60" s="12" t="n"/>
      <c r="E60" s="13" t="n"/>
      <c r="F60" s="14" t="n"/>
      <c r="G60" s="11" t="n"/>
      <c r="H60" s="11" t="n"/>
      <c r="I60" s="11" t="n"/>
    </row>
    <row r="61" ht="21" customHeight="1">
      <c r="A61" s="11" t="n"/>
      <c r="B61" s="11" t="n"/>
      <c r="C61" s="11" t="n"/>
      <c r="D61" s="12" t="n"/>
      <c r="E61" s="13" t="n"/>
      <c r="F61" s="14" t="n"/>
      <c r="G61" s="11" t="n"/>
      <c r="H61" s="11" t="n"/>
      <c r="I61" s="11" t="n"/>
    </row>
    <row r="62" ht="21" customHeight="1">
      <c r="A62" s="11" t="n"/>
      <c r="B62" s="11" t="n"/>
      <c r="C62" s="11" t="n"/>
      <c r="D62" s="12" t="n"/>
      <c r="E62" s="13" t="n"/>
      <c r="F62" s="14" t="n"/>
      <c r="G62" s="11" t="n"/>
      <c r="H62" s="11" t="n"/>
      <c r="I62" s="11" t="n"/>
    </row>
    <row r="63" ht="21" customHeight="1">
      <c r="A63" s="11" t="n"/>
      <c r="B63" s="11" t="n"/>
      <c r="C63" s="11" t="n"/>
      <c r="D63" s="12" t="n"/>
      <c r="E63" s="13" t="n"/>
      <c r="F63" s="14" t="n"/>
      <c r="G63" s="11" t="n"/>
      <c r="H63" s="11" t="n"/>
      <c r="I63" s="11" t="n"/>
    </row>
    <row r="64" ht="21" customHeight="1">
      <c r="A64" s="11" t="n"/>
      <c r="B64" s="11" t="n"/>
      <c r="C64" s="11" t="n"/>
      <c r="D64" s="12" t="n"/>
      <c r="E64" s="13" t="n"/>
      <c r="F64" s="14" t="n"/>
      <c r="G64" s="11" t="n"/>
      <c r="H64" s="11" t="n"/>
      <c r="I64" s="11" t="n"/>
    </row>
    <row r="65" ht="21" customHeight="1">
      <c r="A65" s="11" t="n"/>
      <c r="B65" s="11" t="n"/>
      <c r="C65" s="11" t="n"/>
      <c r="D65" s="12" t="n"/>
      <c r="E65" s="13" t="n"/>
      <c r="F65" s="14" t="n"/>
      <c r="G65" s="11" t="n"/>
      <c r="H65" s="11" t="n"/>
      <c r="I65" s="11" t="n"/>
    </row>
    <row r="66" ht="21" customHeight="1">
      <c r="A66" s="11" t="n"/>
      <c r="B66" s="11" t="n"/>
      <c r="C66" s="11" t="n"/>
      <c r="D66" s="12" t="n"/>
      <c r="E66" s="13" t="n"/>
      <c r="F66" s="14" t="n"/>
      <c r="G66" s="11" t="n"/>
      <c r="H66" s="11" t="n"/>
      <c r="I66" s="11" t="n"/>
    </row>
    <row r="67" ht="21" customHeight="1">
      <c r="A67" s="11" t="n"/>
      <c r="B67" s="11" t="n"/>
      <c r="C67" s="11" t="n"/>
      <c r="D67" s="12" t="n"/>
      <c r="E67" s="13" t="n"/>
      <c r="F67" s="14" t="n"/>
      <c r="G67" s="11" t="n"/>
      <c r="H67" s="11" t="n"/>
      <c r="I67" s="11" t="n"/>
    </row>
    <row r="68" ht="21" customHeight="1">
      <c r="A68" s="11" t="n"/>
      <c r="B68" s="11" t="n"/>
      <c r="C68" s="11" t="n"/>
      <c r="D68" s="12" t="n"/>
      <c r="E68" s="13" t="n"/>
      <c r="F68" s="14" t="n"/>
      <c r="G68" s="11" t="n"/>
      <c r="H68" s="11" t="n"/>
      <c r="I68" s="11" t="n"/>
    </row>
    <row r="69" ht="21" customHeight="1">
      <c r="A69" s="11" t="n"/>
      <c r="B69" s="11" t="n"/>
      <c r="C69" s="11" t="n"/>
      <c r="D69" s="12" t="n"/>
      <c r="E69" s="13" t="n"/>
      <c r="F69" s="14" t="n"/>
      <c r="G69" s="11" t="n"/>
      <c r="H69" s="11" t="n"/>
      <c r="I69" s="11" t="n"/>
    </row>
    <row r="70" ht="21" customHeight="1">
      <c r="A70" s="11" t="n"/>
      <c r="B70" s="11" t="n"/>
      <c r="C70" s="11" t="n"/>
      <c r="D70" s="12" t="n"/>
      <c r="E70" s="13" t="n"/>
      <c r="F70" s="14" t="n"/>
      <c r="G70" s="11" t="n"/>
      <c r="H70" s="11" t="n"/>
      <c r="I70" s="11" t="n"/>
    </row>
    <row r="71" ht="21" customHeight="1">
      <c r="A71" s="11" t="n"/>
      <c r="B71" s="11" t="n"/>
      <c r="C71" s="11" t="n"/>
      <c r="D71" s="12" t="n"/>
      <c r="E71" s="13" t="n"/>
      <c r="F71" s="14" t="n"/>
      <c r="G71" s="11" t="n"/>
      <c r="H71" s="11" t="n"/>
      <c r="I71" s="11" t="n"/>
    </row>
    <row r="72" ht="21" customHeight="1">
      <c r="A72" s="11" t="n"/>
      <c r="B72" s="11" t="n"/>
      <c r="C72" s="11" t="n"/>
      <c r="D72" s="12" t="n"/>
      <c r="E72" s="13" t="n"/>
      <c r="F72" s="14" t="n"/>
      <c r="G72" s="11" t="n"/>
      <c r="H72" s="11" t="n"/>
      <c r="I72" s="11" t="n"/>
    </row>
    <row r="73" ht="21" customHeight="1">
      <c r="A73" s="11" t="n"/>
      <c r="B73" s="11" t="n"/>
      <c r="C73" s="11" t="n"/>
      <c r="D73" s="12" t="n"/>
      <c r="E73" s="13" t="n"/>
      <c r="F73" s="14" t="n"/>
      <c r="G73" s="11" t="n"/>
      <c r="H73" s="11" t="n"/>
      <c r="I73" s="11" t="n"/>
    </row>
    <row r="74" ht="21" customHeight="1">
      <c r="A74" s="11" t="n"/>
      <c r="B74" s="11" t="n"/>
      <c r="C74" s="11" t="n"/>
      <c r="D74" s="12" t="n"/>
      <c r="E74" s="13" t="n"/>
      <c r="F74" s="14" t="n"/>
      <c r="G74" s="11" t="n"/>
      <c r="H74" s="11" t="n"/>
      <c r="I74" s="11" t="n"/>
    </row>
    <row r="75" ht="21" customHeight="1">
      <c r="A75" s="11" t="n"/>
      <c r="B75" s="11" t="n"/>
      <c r="C75" s="11" t="n"/>
      <c r="D75" s="12" t="n"/>
      <c r="E75" s="13" t="n"/>
      <c r="F75" s="14" t="n"/>
      <c r="G75" s="11" t="n"/>
      <c r="H75" s="11" t="n"/>
      <c r="I75" s="11" t="n"/>
    </row>
    <row r="76" ht="21" customHeight="1">
      <c r="A76" s="11" t="n"/>
      <c r="B76" s="11" t="n"/>
      <c r="C76" s="11" t="n"/>
      <c r="D76" s="12" t="n"/>
      <c r="E76" s="13" t="n"/>
      <c r="F76" s="14" t="n"/>
      <c r="G76" s="11" t="n"/>
      <c r="H76" s="11" t="n"/>
      <c r="I76" s="11" t="n"/>
    </row>
    <row r="77" ht="21" customHeight="1">
      <c r="A77" s="11" t="n"/>
      <c r="B77" s="11" t="n"/>
      <c r="C77" s="11" t="n"/>
      <c r="D77" s="12" t="n"/>
      <c r="E77" s="13" t="n"/>
      <c r="F77" s="14" t="n"/>
      <c r="G77" s="11" t="n"/>
      <c r="H77" s="11" t="n"/>
      <c r="I77" s="11" t="n"/>
    </row>
    <row r="78" ht="21" customHeight="1">
      <c r="A78" s="11" t="n"/>
      <c r="B78" s="11" t="n"/>
      <c r="C78" s="11" t="n"/>
      <c r="D78" s="12" t="n"/>
      <c r="E78" s="13" t="n"/>
      <c r="F78" s="14" t="n"/>
      <c r="G78" s="11" t="n"/>
      <c r="H78" s="11" t="n"/>
      <c r="I78" s="11" t="n"/>
    </row>
    <row r="79" ht="21" customHeight="1">
      <c r="A79" s="11" t="n"/>
      <c r="B79" s="11" t="n"/>
      <c r="C79" s="11" t="n"/>
      <c r="D79" s="12" t="n"/>
      <c r="E79" s="13" t="n"/>
      <c r="F79" s="14" t="n"/>
      <c r="G79" s="11" t="n"/>
      <c r="H79" s="11" t="n"/>
      <c r="I79" s="11" t="n"/>
    </row>
    <row r="80" ht="21" customHeight="1">
      <c r="A80" s="11" t="n"/>
      <c r="B80" s="11" t="n"/>
      <c r="C80" s="11" t="n"/>
      <c r="D80" s="12" t="n"/>
      <c r="E80" s="13" t="n"/>
      <c r="F80" s="14" t="n"/>
      <c r="G80" s="11" t="n"/>
      <c r="H80" s="11" t="n"/>
      <c r="I80" s="11" t="n"/>
    </row>
    <row r="81" ht="21" customHeight="1">
      <c r="A81" s="11" t="n"/>
      <c r="B81" s="11" t="n"/>
      <c r="C81" s="11" t="n"/>
      <c r="D81" s="12" t="n"/>
      <c r="E81" s="13" t="n"/>
      <c r="F81" s="14" t="n"/>
      <c r="G81" s="11" t="n"/>
      <c r="H81" s="11" t="n"/>
      <c r="I81" s="11" t="n"/>
    </row>
    <row r="82" ht="21" customHeight="1">
      <c r="A82" s="11" t="n"/>
      <c r="B82" s="11" t="n"/>
      <c r="C82" s="11" t="n"/>
      <c r="D82" s="12" t="n"/>
      <c r="E82" s="13" t="n"/>
      <c r="F82" s="14" t="n"/>
      <c r="G82" s="11" t="n"/>
      <c r="H82" s="11" t="n"/>
      <c r="I82" s="11" t="n"/>
    </row>
    <row r="83" ht="21" customHeight="1">
      <c r="A83" s="11" t="n"/>
      <c r="B83" s="11" t="n"/>
      <c r="C83" s="11" t="n"/>
      <c r="D83" s="12" t="n"/>
      <c r="E83" s="13" t="n"/>
      <c r="F83" s="14" t="n"/>
      <c r="G83" s="11" t="n"/>
      <c r="H83" s="11" t="n"/>
      <c r="I83" s="11" t="n"/>
    </row>
    <row r="84" ht="21" customHeight="1">
      <c r="A84" s="11" t="n"/>
      <c r="B84" s="11" t="n"/>
      <c r="C84" s="11" t="n"/>
      <c r="D84" s="12" t="n"/>
      <c r="E84" s="13" t="n"/>
      <c r="F84" s="14" t="n"/>
      <c r="G84" s="11" t="n"/>
      <c r="H84" s="11" t="n"/>
      <c r="I84" s="11" t="n"/>
    </row>
    <row r="85" ht="21" customHeight="1">
      <c r="A85" s="11" t="n"/>
      <c r="B85" s="11" t="n"/>
      <c r="C85" s="11" t="n"/>
      <c r="D85" s="12" t="n"/>
      <c r="E85" s="13" t="n"/>
      <c r="F85" s="14" t="n"/>
      <c r="G85" s="11" t="n"/>
      <c r="H85" s="11" t="n"/>
      <c r="I85" s="11" t="n"/>
    </row>
    <row r="86" ht="21" customHeight="1">
      <c r="A86" s="11" t="n"/>
      <c r="B86" s="11" t="n"/>
      <c r="C86" s="11" t="n"/>
      <c r="D86" s="12" t="n"/>
      <c r="E86" s="13" t="n"/>
      <c r="F86" s="14" t="n"/>
      <c r="G86" s="11" t="n"/>
      <c r="H86" s="11" t="n"/>
      <c r="I86" s="11" t="n"/>
    </row>
    <row r="87" ht="21" customHeight="1">
      <c r="A87" s="11" t="n"/>
      <c r="B87" s="11" t="n"/>
      <c r="C87" s="11" t="n"/>
      <c r="D87" s="12" t="n"/>
      <c r="E87" s="13" t="n"/>
      <c r="F87" s="14" t="n"/>
      <c r="G87" s="11" t="n"/>
      <c r="H87" s="11" t="n"/>
      <c r="I87" s="11" t="n"/>
    </row>
    <row r="88" ht="21" customHeight="1">
      <c r="A88" s="11" t="n"/>
      <c r="B88" s="11" t="n"/>
      <c r="C88" s="11" t="n"/>
      <c r="D88" s="12" t="n"/>
      <c r="E88" s="13" t="n"/>
      <c r="F88" s="14" t="n"/>
      <c r="G88" s="11" t="n"/>
      <c r="H88" s="11" t="n"/>
      <c r="I88" s="11" t="n"/>
    </row>
    <row r="89" ht="21" customHeight="1">
      <c r="A89" s="11" t="n"/>
      <c r="B89" s="11" t="n"/>
      <c r="C89" s="11" t="n"/>
      <c r="D89" s="12" t="n"/>
      <c r="E89" s="13" t="n"/>
      <c r="F89" s="14" t="n"/>
      <c r="G89" s="11" t="n"/>
      <c r="H89" s="11" t="n"/>
      <c r="I89" s="11" t="n"/>
    </row>
    <row r="90" ht="21" customHeight="1">
      <c r="A90" s="11" t="n"/>
      <c r="B90" s="11" t="n"/>
      <c r="C90" s="11" t="n"/>
      <c r="D90" s="12" t="n"/>
      <c r="E90" s="13" t="n"/>
      <c r="F90" s="14" t="n"/>
      <c r="G90" s="11" t="n"/>
      <c r="H90" s="11" t="n"/>
      <c r="I90" s="11" t="n"/>
    </row>
    <row r="91" ht="21" customHeight="1">
      <c r="A91" s="11" t="n"/>
      <c r="B91" s="11" t="n"/>
      <c r="C91" s="11" t="n"/>
      <c r="D91" s="12" t="n"/>
      <c r="E91" s="13" t="n"/>
      <c r="F91" s="14" t="n"/>
      <c r="G91" s="11" t="n"/>
      <c r="H91" s="11" t="n"/>
      <c r="I91" s="11" t="n"/>
    </row>
    <row r="92" ht="21" customHeight="1">
      <c r="A92" s="11" t="n"/>
      <c r="B92" s="11" t="n"/>
      <c r="C92" s="11" t="n"/>
      <c r="D92" s="12" t="n"/>
      <c r="E92" s="13" t="n"/>
      <c r="F92" s="14" t="n"/>
      <c r="G92" s="11" t="n"/>
      <c r="H92" s="11" t="n"/>
      <c r="I92" s="11" t="n"/>
    </row>
    <row r="93" ht="21" customHeight="1">
      <c r="A93" s="11" t="n"/>
      <c r="B93" s="11" t="n"/>
      <c r="C93" s="11" t="n"/>
      <c r="D93" s="12" t="n"/>
      <c r="E93" s="13" t="n"/>
      <c r="F93" s="14" t="n"/>
      <c r="G93" s="11" t="n"/>
      <c r="H93" s="11" t="n"/>
      <c r="I93" s="11" t="n"/>
    </row>
    <row r="94" ht="21" customHeight="1">
      <c r="A94" s="11" t="n"/>
      <c r="B94" s="11" t="n"/>
      <c r="C94" s="11" t="n"/>
      <c r="D94" s="12" t="n"/>
      <c r="E94" s="13" t="n"/>
      <c r="F94" s="14" t="n"/>
      <c r="G94" s="11" t="n"/>
      <c r="H94" s="11" t="n"/>
      <c r="I94" s="11" t="n"/>
    </row>
    <row r="95" ht="21" customHeight="1">
      <c r="A95" s="11" t="n"/>
      <c r="B95" s="11" t="n"/>
      <c r="C95" s="11" t="n"/>
      <c r="D95" s="12" t="n"/>
      <c r="E95" s="13" t="n"/>
      <c r="F95" s="14" t="n"/>
      <c r="G95" s="11" t="n"/>
      <c r="H95" s="11" t="n"/>
      <c r="I95" s="11" t="n"/>
    </row>
    <row r="96" ht="21" customHeight="1">
      <c r="A96" s="11" t="n"/>
      <c r="B96" s="11" t="n"/>
      <c r="C96" s="11" t="n"/>
      <c r="D96" s="12" t="n"/>
      <c r="E96" s="13" t="n"/>
      <c r="F96" s="14" t="n"/>
      <c r="G96" s="11" t="n"/>
      <c r="H96" s="11" t="n"/>
      <c r="I96" s="11" t="n"/>
    </row>
    <row r="97" ht="21" customHeight="1">
      <c r="A97" s="11" t="n"/>
      <c r="B97" s="11" t="n"/>
      <c r="C97" s="11" t="n"/>
      <c r="D97" s="12" t="n"/>
      <c r="E97" s="13" t="n"/>
      <c r="F97" s="14" t="n"/>
      <c r="G97" s="11" t="n"/>
      <c r="H97" s="11" t="n"/>
      <c r="I97" s="11" t="n"/>
    </row>
    <row r="98" ht="21" customHeight="1">
      <c r="A98" s="11" t="n"/>
      <c r="B98" s="11" t="n"/>
      <c r="C98" s="11" t="n"/>
      <c r="D98" s="12" t="n"/>
      <c r="E98" s="13" t="n"/>
      <c r="F98" s="14" t="n"/>
      <c r="G98" s="11" t="n"/>
      <c r="H98" s="11" t="n"/>
      <c r="I98" s="11" t="n"/>
    </row>
    <row r="99" ht="21" customHeight="1">
      <c r="A99" s="11" t="n"/>
      <c r="B99" s="11" t="n"/>
      <c r="C99" s="11" t="n"/>
      <c r="D99" s="12" t="n"/>
      <c r="E99" s="13" t="n"/>
      <c r="F99" s="14" t="n"/>
      <c r="G99" s="11" t="n"/>
      <c r="H99" s="11" t="n"/>
      <c r="I99" s="11" t="n"/>
    </row>
    <row r="100" ht="21" customHeight="1">
      <c r="A100" s="11" t="n"/>
      <c r="B100" s="11" t="n"/>
      <c r="C100" s="11" t="n"/>
      <c r="D100" s="12" t="n"/>
      <c r="E100" s="13" t="n"/>
      <c r="F100" s="14" t="n"/>
      <c r="G100" s="11" t="n"/>
      <c r="H100" s="11" t="n"/>
      <c r="I100" s="11" t="n"/>
    </row>
    <row r="101" ht="21" customHeight="1">
      <c r="A101" s="11" t="n"/>
      <c r="B101" s="11" t="n"/>
      <c r="C101" s="11" t="n"/>
      <c r="D101" s="12" t="n"/>
      <c r="E101" s="13" t="n"/>
      <c r="F101" s="14" t="n"/>
      <c r="G101" s="11" t="n"/>
      <c r="H101" s="11" t="n"/>
      <c r="I101" s="11" t="n"/>
    </row>
    <row r="102" ht="21" customHeight="1">
      <c r="A102" s="11" t="n"/>
      <c r="B102" s="11" t="n"/>
      <c r="C102" s="11" t="n"/>
      <c r="D102" s="12" t="n"/>
      <c r="E102" s="13" t="n"/>
      <c r="F102" s="14" t="n"/>
      <c r="G102" s="11" t="n"/>
      <c r="H102" s="11" t="n"/>
      <c r="I102" s="11" t="n"/>
    </row>
    <row r="103" ht="21" customHeight="1">
      <c r="A103" s="11" t="n"/>
      <c r="B103" s="11" t="n"/>
      <c r="C103" s="11" t="n"/>
      <c r="D103" s="12" t="n"/>
      <c r="E103" s="13" t="n"/>
      <c r="F103" s="14" t="n"/>
      <c r="G103" s="11" t="n"/>
      <c r="H103" s="11" t="n"/>
      <c r="I103" s="11" t="n"/>
    </row>
    <row r="104" ht="21" customHeight="1">
      <c r="A104" s="11" t="n"/>
      <c r="B104" s="11" t="n"/>
      <c r="C104" s="11" t="n"/>
      <c r="D104" s="12" t="n"/>
      <c r="E104" s="13" t="n"/>
      <c r="F104" s="14" t="n"/>
      <c r="G104" s="11" t="n"/>
      <c r="H104" s="11" t="n"/>
      <c r="I104" s="11" t="n"/>
    </row>
    <row r="105" ht="21" customHeight="1">
      <c r="A105" s="11" t="n"/>
      <c r="B105" s="11" t="n"/>
      <c r="C105" s="11" t="n"/>
      <c r="D105" s="12" t="n"/>
      <c r="E105" s="13" t="n"/>
      <c r="F105" s="14" t="n"/>
      <c r="G105" s="11" t="n"/>
      <c r="H105" s="11" t="n"/>
      <c r="I105" s="11" t="n"/>
    </row>
    <row r="106">
      <c r="A106" s="21" t="n"/>
      <c r="B106" s="21" t="n"/>
      <c r="C106" s="21" t="n"/>
      <c r="D106" s="21" t="n"/>
      <c r="E106" s="21" t="n"/>
      <c r="F106" s="21" t="n"/>
      <c r="G106" s="21" t="n"/>
      <c r="H106" s="21" t="n"/>
      <c r="I106" s="21" t="n"/>
    </row>
    <row r="107" ht="22" customHeight="1">
      <c r="A107" s="28" t="inlineStr">
        <is>
          <t>負債（借入・ローン・カードの未払い）</t>
        </is>
      </c>
      <c r="B107" s="21" t="n"/>
      <c r="C107" s="21" t="n"/>
      <c r="D107" s="21" t="n"/>
      <c r="E107" s="21" t="n"/>
      <c r="F107" s="21" t="n"/>
      <c r="G107" s="21" t="n"/>
      <c r="H107" s="21" t="n"/>
      <c r="I107" s="21" t="n"/>
    </row>
    <row r="108" ht="24" customHeight="1">
      <c r="A108" s="10" t="inlineStr">
        <is>
          <t>区分</t>
        </is>
      </c>
      <c r="B108" s="10" t="inlineStr">
        <is>
          <t>相手先</t>
        </is>
      </c>
      <c r="C108" s="10" t="inlineStr">
        <is>
          <t>返済方法</t>
        </is>
      </c>
      <c r="D108" s="29" t="n"/>
      <c r="E108" s="10" t="inlineStr">
        <is>
          <t>残高（円）</t>
        </is>
      </c>
      <c r="F108" s="10" t="inlineStr">
        <is>
          <t>時点（年月）</t>
        </is>
      </c>
      <c r="G108" s="10" t="inlineStr">
        <is>
          <t>備考</t>
        </is>
      </c>
      <c r="H108" s="30" t="n"/>
      <c r="I108" s="29" t="n"/>
    </row>
    <row r="109" ht="21" customHeight="1">
      <c r="A109" s="11" t="n"/>
      <c r="B109" s="11" t="n"/>
      <c r="C109" s="11" t="n"/>
      <c r="D109" s="31" t="n"/>
      <c r="E109" s="13" t="n"/>
      <c r="F109" s="14" t="n"/>
      <c r="G109" s="11" t="n"/>
      <c r="H109" s="32" t="n"/>
      <c r="I109" s="31" t="n"/>
    </row>
    <row r="110" ht="21" customHeight="1">
      <c r="A110" s="11" t="n"/>
      <c r="B110" s="11" t="n"/>
      <c r="C110" s="11" t="n"/>
      <c r="D110" s="31" t="n"/>
      <c r="E110" s="13" t="n"/>
      <c r="F110" s="14" t="n"/>
      <c r="G110" s="11" t="n"/>
      <c r="H110" s="32" t="n"/>
      <c r="I110" s="31" t="n"/>
    </row>
    <row r="111" ht="21" customHeight="1">
      <c r="A111" s="11" t="n"/>
      <c r="B111" s="11" t="n"/>
      <c r="C111" s="11" t="n"/>
      <c r="D111" s="31" t="n"/>
      <c r="E111" s="13" t="n"/>
      <c r="F111" s="14" t="n"/>
      <c r="G111" s="11" t="n"/>
      <c r="H111" s="32" t="n"/>
      <c r="I111" s="31" t="n"/>
    </row>
    <row r="112" ht="21" customHeight="1">
      <c r="A112" s="11" t="n"/>
      <c r="B112" s="11" t="n"/>
      <c r="C112" s="11" t="n"/>
      <c r="D112" s="31" t="n"/>
      <c r="E112" s="13" t="n"/>
      <c r="F112" s="14" t="n"/>
      <c r="G112" s="11" t="n"/>
      <c r="H112" s="32" t="n"/>
      <c r="I112" s="31" t="n"/>
    </row>
    <row r="113" ht="21" customHeight="1">
      <c r="A113" s="11" t="n"/>
      <c r="B113" s="11" t="n"/>
      <c r="C113" s="11" t="n"/>
      <c r="D113" s="31" t="n"/>
      <c r="E113" s="13" t="n"/>
      <c r="F113" s="14" t="n"/>
      <c r="G113" s="11" t="n"/>
      <c r="H113" s="32" t="n"/>
      <c r="I113" s="31" t="n"/>
    </row>
    <row r="114" ht="21" customHeight="1">
      <c r="A114" s="11" t="n"/>
      <c r="B114" s="11" t="n"/>
      <c r="C114" s="11" t="n"/>
      <c r="D114" s="31" t="n"/>
      <c r="E114" s="13" t="n"/>
      <c r="F114" s="14" t="n"/>
      <c r="G114" s="11" t="n"/>
      <c r="H114" s="32" t="n"/>
      <c r="I114" s="31" t="n"/>
    </row>
    <row r="115" ht="21" customHeight="1">
      <c r="A115" s="11" t="n"/>
      <c r="B115" s="11" t="n"/>
      <c r="C115" s="11" t="n"/>
      <c r="D115" s="31" t="n"/>
      <c r="E115" s="13" t="n"/>
      <c r="F115" s="14" t="n"/>
      <c r="G115" s="11" t="n"/>
      <c r="H115" s="32" t="n"/>
      <c r="I115" s="31" t="n"/>
    </row>
    <row r="116" ht="21" customHeight="1">
      <c r="A116" s="11" t="n"/>
      <c r="B116" s="11" t="n"/>
      <c r="C116" s="11" t="n"/>
      <c r="D116" s="31" t="n"/>
      <c r="E116" s="13" t="n"/>
      <c r="F116" s="14" t="n"/>
      <c r="G116" s="11" t="n"/>
      <c r="H116" s="32" t="n"/>
      <c r="I116" s="31" t="n"/>
    </row>
    <row r="117" ht="21" customHeight="1">
      <c r="A117" s="11" t="n"/>
      <c r="B117" s="11" t="n"/>
      <c r="C117" s="11" t="n"/>
      <c r="D117" s="31" t="n"/>
      <c r="E117" s="13" t="n"/>
      <c r="F117" s="14" t="n"/>
      <c r="G117" s="11" t="n"/>
      <c r="H117" s="32" t="n"/>
      <c r="I117" s="31" t="n"/>
    </row>
    <row r="118" ht="21" customHeight="1">
      <c r="A118" s="11" t="n"/>
      <c r="B118" s="11" t="n"/>
      <c r="C118" s="11" t="n"/>
      <c r="D118" s="31" t="n"/>
      <c r="E118" s="13" t="n"/>
      <c r="F118" s="14" t="n"/>
      <c r="G118" s="11" t="n"/>
      <c r="H118" s="32" t="n"/>
      <c r="I118" s="31" t="n"/>
    </row>
    <row r="119" ht="21" customHeight="1">
      <c r="A119" s="11" t="n"/>
      <c r="B119" s="11" t="n"/>
      <c r="C119" s="11" t="n"/>
      <c r="D119" s="31" t="n"/>
      <c r="E119" s="13" t="n"/>
      <c r="F119" s="14" t="n"/>
      <c r="G119" s="11" t="n"/>
      <c r="H119" s="32" t="n"/>
      <c r="I119" s="31" t="n"/>
    </row>
    <row r="120" ht="21" customHeight="1">
      <c r="A120" s="11" t="n"/>
      <c r="B120" s="11" t="n"/>
      <c r="C120" s="11" t="n"/>
      <c r="D120" s="31" t="n"/>
      <c r="E120" s="13" t="n"/>
      <c r="F120" s="14" t="n"/>
      <c r="G120" s="11" t="n"/>
      <c r="H120" s="32" t="n"/>
      <c r="I120" s="31" t="n"/>
    </row>
    <row r="121" ht="21" customHeight="1">
      <c r="A121" s="11" t="n"/>
      <c r="B121" s="11" t="n"/>
      <c r="C121" s="11" t="n"/>
      <c r="D121" s="31" t="n"/>
      <c r="E121" s="13" t="n"/>
      <c r="F121" s="14" t="n"/>
      <c r="G121" s="11" t="n"/>
      <c r="H121" s="32" t="n"/>
      <c r="I121" s="31" t="n"/>
    </row>
    <row r="122" ht="21" customHeight="1">
      <c r="A122" s="11" t="n"/>
      <c r="B122" s="11" t="n"/>
      <c r="C122" s="11" t="n"/>
      <c r="D122" s="31" t="n"/>
      <c r="E122" s="13" t="n"/>
      <c r="F122" s="14" t="n"/>
      <c r="G122" s="11" t="n"/>
      <c r="H122" s="32" t="n"/>
      <c r="I122" s="31" t="n"/>
    </row>
    <row r="123" ht="21" customHeight="1">
      <c r="A123" s="11" t="n"/>
      <c r="B123" s="11" t="n"/>
      <c r="C123" s="11" t="n"/>
      <c r="D123" s="31" t="n"/>
      <c r="E123" s="13" t="n"/>
      <c r="F123" s="14" t="n"/>
      <c r="G123" s="11" t="n"/>
      <c r="H123" s="32" t="n"/>
      <c r="I123" s="31" t="n"/>
    </row>
    <row r="124" ht="21" customHeight="1">
      <c r="A124" s="11" t="n"/>
      <c r="B124" s="11" t="n"/>
      <c r="C124" s="11" t="n"/>
      <c r="D124" s="31" t="n"/>
      <c r="E124" s="13" t="n"/>
      <c r="F124" s="14" t="n"/>
      <c r="G124" s="11" t="n"/>
      <c r="H124" s="32" t="n"/>
      <c r="I124" s="31" t="n"/>
    </row>
    <row r="125" ht="21" customHeight="1">
      <c r="A125" s="11" t="n"/>
      <c r="B125" s="11" t="n"/>
      <c r="C125" s="11" t="n"/>
      <c r="D125" s="31" t="n"/>
      <c r="E125" s="13" t="n"/>
      <c r="F125" s="14" t="n"/>
      <c r="G125" s="11" t="n"/>
      <c r="H125" s="32" t="n"/>
      <c r="I125" s="31" t="n"/>
    </row>
    <row r="126" ht="21" customHeight="1">
      <c r="A126" s="11" t="n"/>
      <c r="B126" s="11" t="n"/>
      <c r="C126" s="11" t="n"/>
      <c r="D126" s="31" t="n"/>
      <c r="E126" s="13" t="n"/>
      <c r="F126" s="14" t="n"/>
      <c r="G126" s="11" t="n"/>
      <c r="H126" s="32" t="n"/>
      <c r="I126" s="31" t="n"/>
    </row>
    <row r="127" ht="21" customHeight="1">
      <c r="A127" s="11" t="n"/>
      <c r="B127" s="11" t="n"/>
      <c r="C127" s="11" t="n"/>
      <c r="D127" s="31" t="n"/>
      <c r="E127" s="13" t="n"/>
      <c r="F127" s="14" t="n"/>
      <c r="G127" s="11" t="n"/>
      <c r="H127" s="32" t="n"/>
      <c r="I127" s="31" t="n"/>
    </row>
    <row r="128" ht="21" customHeight="1">
      <c r="A128" s="11" t="n"/>
      <c r="B128" s="11" t="n"/>
      <c r="C128" s="11" t="n"/>
      <c r="D128" s="31" t="n"/>
      <c r="E128" s="13" t="n"/>
      <c r="F128" s="14" t="n"/>
      <c r="G128" s="11" t="n"/>
      <c r="H128" s="32" t="n"/>
      <c r="I128" s="31" t="n"/>
    </row>
    <row r="129" ht="21" customHeight="1">
      <c r="A129" s="11" t="n"/>
      <c r="B129" s="11" t="n"/>
      <c r="C129" s="11" t="n"/>
      <c r="D129" s="31" t="n"/>
      <c r="E129" s="13" t="n"/>
      <c r="F129" s="14" t="n"/>
      <c r="G129" s="11" t="n"/>
      <c r="H129" s="32" t="n"/>
      <c r="I129" s="31" t="n"/>
    </row>
    <row r="130" ht="21" customHeight="1">
      <c r="A130" s="11" t="n"/>
      <c r="B130" s="11" t="n"/>
      <c r="C130" s="11" t="n"/>
      <c r="D130" s="31" t="n"/>
      <c r="E130" s="13" t="n"/>
      <c r="F130" s="14" t="n"/>
      <c r="G130" s="11" t="n"/>
      <c r="H130" s="32" t="n"/>
      <c r="I130" s="31" t="n"/>
    </row>
    <row r="131" ht="21" customHeight="1">
      <c r="A131" s="11" t="n"/>
      <c r="B131" s="11" t="n"/>
      <c r="C131" s="11" t="n"/>
      <c r="D131" s="31" t="n"/>
      <c r="E131" s="13" t="n"/>
      <c r="F131" s="14" t="n"/>
      <c r="G131" s="11" t="n"/>
      <c r="H131" s="32" t="n"/>
      <c r="I131" s="31" t="n"/>
    </row>
    <row r="132" ht="21" customHeight="1">
      <c r="A132" s="11" t="n"/>
      <c r="B132" s="11" t="n"/>
      <c r="C132" s="11" t="n"/>
      <c r="D132" s="31" t="n"/>
      <c r="E132" s="13" t="n"/>
      <c r="F132" s="14" t="n"/>
      <c r="G132" s="11" t="n"/>
      <c r="H132" s="32" t="n"/>
      <c r="I132" s="31" t="n"/>
    </row>
    <row r="133" ht="21" customHeight="1">
      <c r="A133" s="11" t="n"/>
      <c r="B133" s="11" t="n"/>
      <c r="C133" s="11" t="n"/>
      <c r="D133" s="31" t="n"/>
      <c r="E133" s="13" t="n"/>
      <c r="F133" s="14" t="n"/>
      <c r="G133" s="11" t="n"/>
      <c r="H133" s="32" t="n"/>
      <c r="I133" s="31" t="n"/>
    </row>
    <row r="134" ht="21" customHeight="1">
      <c r="A134" s="11" t="n"/>
      <c r="B134" s="11" t="n"/>
      <c r="C134" s="11" t="n"/>
      <c r="D134" s="31" t="n"/>
      <c r="E134" s="13" t="n"/>
      <c r="F134" s="14" t="n"/>
      <c r="G134" s="11" t="n"/>
      <c r="H134" s="32" t="n"/>
      <c r="I134" s="31" t="n"/>
    </row>
    <row r="135" ht="21" customHeight="1">
      <c r="A135" s="11" t="n"/>
      <c r="B135" s="11" t="n"/>
      <c r="C135" s="11" t="n"/>
      <c r="D135" s="31" t="n"/>
      <c r="E135" s="13" t="n"/>
      <c r="F135" s="14" t="n"/>
      <c r="G135" s="11" t="n"/>
      <c r="H135" s="32" t="n"/>
      <c r="I135" s="31" t="n"/>
    </row>
    <row r="136" ht="21" customHeight="1">
      <c r="A136" s="11" t="n"/>
      <c r="B136" s="11" t="n"/>
      <c r="C136" s="11" t="n"/>
      <c r="D136" s="31" t="n"/>
      <c r="E136" s="13" t="n"/>
      <c r="F136" s="14" t="n"/>
      <c r="G136" s="11" t="n"/>
      <c r="H136" s="32" t="n"/>
      <c r="I136" s="31" t="n"/>
    </row>
    <row r="137" ht="21" customHeight="1">
      <c r="A137" s="11" t="n"/>
      <c r="B137" s="11" t="n"/>
      <c r="C137" s="11" t="n"/>
      <c r="D137" s="31" t="n"/>
      <c r="E137" s="13" t="n"/>
      <c r="F137" s="14" t="n"/>
      <c r="G137" s="11" t="n"/>
      <c r="H137" s="32" t="n"/>
      <c r="I137" s="31" t="n"/>
    </row>
    <row r="138" ht="21" customHeight="1">
      <c r="A138" s="11" t="n"/>
      <c r="B138" s="11" t="n"/>
      <c r="C138" s="11" t="n"/>
      <c r="D138" s="31" t="n"/>
      <c r="E138" s="13" t="n"/>
      <c r="F138" s="14" t="n"/>
      <c r="G138" s="11" t="n"/>
      <c r="H138" s="32" t="n"/>
      <c r="I138" s="3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65">
    <mergeCell ref="G125:I125"/>
    <mergeCell ref="G112:I112"/>
    <mergeCell ref="G137:I137"/>
    <mergeCell ref="C108:D108"/>
    <mergeCell ref="G128:I128"/>
    <mergeCell ref="G118:I118"/>
    <mergeCell ref="C116:D116"/>
    <mergeCell ref="G127:I127"/>
    <mergeCell ref="C126:D126"/>
    <mergeCell ref="G121:I121"/>
    <mergeCell ref="C128:D128"/>
    <mergeCell ref="G108:I108"/>
    <mergeCell ref="G124:I124"/>
    <mergeCell ref="C113:D113"/>
    <mergeCell ref="G133:I133"/>
    <mergeCell ref="C109:D109"/>
    <mergeCell ref="A2:I2"/>
    <mergeCell ref="C112:D112"/>
    <mergeCell ref="G123:I123"/>
    <mergeCell ref="G114:I114"/>
    <mergeCell ref="C121:D121"/>
    <mergeCell ref="C134:D134"/>
    <mergeCell ref="G110:I110"/>
    <mergeCell ref="C117:D117"/>
    <mergeCell ref="C137:D137"/>
    <mergeCell ref="C133:D133"/>
    <mergeCell ref="G113:I113"/>
    <mergeCell ref="C127:D127"/>
    <mergeCell ref="C124:D124"/>
    <mergeCell ref="G135:I135"/>
    <mergeCell ref="C118:D118"/>
    <mergeCell ref="G138:I138"/>
    <mergeCell ref="C114:D114"/>
    <mergeCell ref="C129:D129"/>
    <mergeCell ref="G129:I129"/>
    <mergeCell ref="G109:I109"/>
    <mergeCell ref="G119:I119"/>
    <mergeCell ref="C115:D115"/>
    <mergeCell ref="C130:D130"/>
    <mergeCell ref="G134:I134"/>
    <mergeCell ref="C138:D138"/>
    <mergeCell ref="C120:D120"/>
    <mergeCell ref="C123:D123"/>
    <mergeCell ref="G131:I131"/>
    <mergeCell ref="G111:I111"/>
    <mergeCell ref="C119:D119"/>
    <mergeCell ref="C132:D132"/>
    <mergeCell ref="C136:D136"/>
    <mergeCell ref="C110:D110"/>
    <mergeCell ref="C135:D135"/>
    <mergeCell ref="G130:I130"/>
    <mergeCell ref="C122:D122"/>
    <mergeCell ref="G115:I115"/>
    <mergeCell ref="G117:I117"/>
    <mergeCell ref="C125:D125"/>
    <mergeCell ref="A107:I107"/>
    <mergeCell ref="G120:I120"/>
    <mergeCell ref="G136:I136"/>
    <mergeCell ref="G126:I126"/>
    <mergeCell ref="A1:I1"/>
    <mergeCell ref="G132:I132"/>
    <mergeCell ref="C131:D131"/>
    <mergeCell ref="C111:D111"/>
    <mergeCell ref="G122:I122"/>
    <mergeCell ref="G116:I116"/>
  </mergeCells>
  <conditionalFormatting sqref="A6:A105">
    <cfRule type="expression" priority="1" dxfId="0">
      <formula>AND($E6&gt;0,$A6="")</formula>
    </cfRule>
  </conditionalFormatting>
  <dataValidations count="4">
    <dataValidation sqref="A6:A105" showDropDown="0" showInputMessage="0" showErrorMessage="1" allowBlank="1" errorTitle="一覧から選んでください" error="プルダウンの一覧から選んでください。" type="list">
      <formula1>"預貯金,有価証券,保険,不動産,その他"</formula1>
    </dataValidation>
    <dataValidation sqref="A109:A138" showDropDown="0" showInputMessage="0" showErrorMessage="1" allowBlank="1" errorTitle="一覧から選んでください" error="プルダウンの一覧から選んでください。" type="list">
      <formula1>"ローン,カード未払い,借入"</formula1>
    </dataValidation>
    <dataValidation sqref="E6:E105" showDropDown="0" showInputMessage="0" showErrorMessage="1" allowBlank="1" errorTitle="金額で入力してください" error="0以上の数字で入力してください（円）。" type="decimal" operator="greaterThanOrEqual">
      <formula1>0</formula1>
    </dataValidation>
    <dataValidation sqref="E109:E138" showDropDown="0" showInputMessage="0" showErrorMessage="1" allowBlank="1" errorTitle="金額で入力してください" error="0以上の数字で入力してください（円）。" type="decimal" operator="greaterThanOrEqual">
      <formula1>0</formula1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M105"/>
  <sheetViews>
    <sheetView showGridLines="0" tabSelected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14" customWidth="1" min="3" max="3"/>
    <col width="22" customWidth="1" min="4" max="4"/>
    <col width="14" customWidth="1" min="5" max="5"/>
    <col width="8" customWidth="1" min="6" max="6"/>
    <col width="15" customWidth="1" min="7" max="7"/>
    <col width="15" customWidth="1" min="8" max="8"/>
    <col width="28" customWidth="1" min="9" max="9"/>
    <col width="11" customWidth="1" min="10" max="10"/>
    <col width="28" customWidth="1" min="11" max="11"/>
    <col width="15" customWidth="1" min="12" max="12"/>
    <col width="22" customWidth="1" min="13" max="13"/>
  </cols>
  <sheetData>
    <row r="1" ht="24" customHeight="1">
      <c r="A1" s="20" t="inlineStr">
        <is>
          <t>契約・サブスクの一覧（100行）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</row>
    <row r="2" ht="50" customHeight="1">
      <c r="A2" s="22" t="inlineStr">
        <is>
          <t>このファイルは遺言書ではありません。金額は概算のメモです。ID・パスワードは書かないでください。
「ID・パスワードがわからない場合でも、契約先事業者が特定できれば、遺族から連絡することで、解約等に応じてもらえるケースが多くみられます」（国民生活センター 2024年11月20日）。契約先とお金の出方を書くのが、この表の役目です。　登録メールは「有／無」だけを選び、アドレスは書きません。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1" t="n"/>
      <c r="M2" s="21" t="n"/>
    </row>
    <row r="3" ht="34" customHeight="1">
      <c r="A3" s="25" t="inlineStr">
        <is>
          <t>年額合計（円）</t>
        </is>
      </c>
      <c r="B3" s="25" t="inlineStr">
        <is>
          <t>月額合計（円）</t>
        </is>
      </c>
      <c r="C3" s="25" t="inlineStr">
        <is>
          <t>すぐ止めるの年額（円）</t>
        </is>
      </c>
      <c r="D3" s="25" t="inlineStr">
        <is>
          <t>家族が続けるの年額（円）</t>
        </is>
      </c>
      <c r="E3" s="25" t="inlineStr">
        <is>
          <t>家族が判断の年額（円）</t>
        </is>
      </c>
      <c r="F3" s="25" t="inlineStr">
        <is>
          <t>周期の未入力（行）</t>
        </is>
      </c>
      <c r="G3" s="25" t="inlineStr">
        <is>
          <t>してほしいことの未入力（行）</t>
        </is>
      </c>
      <c r="H3" s="21" t="n"/>
      <c r="I3" s="21" t="n"/>
      <c r="J3" s="21" t="n"/>
      <c r="K3" s="21" t="n"/>
      <c r="L3" s="21" t="n"/>
      <c r="M3" s="21" t="n"/>
    </row>
    <row r="4" ht="26" customHeight="1">
      <c r="A4" s="26">
        <f>SUM($G$6:$G$105)</f>
        <v>0</v>
      </c>
      <c r="B4" s="26">
        <f>ROUND(A4/12,0)</f>
        <v>0</v>
      </c>
      <c r="C4" s="26">
        <f>SUMIF($L$6:$L$105,"すぐ止める",$G$6:$G$105)</f>
        <v>0</v>
      </c>
      <c r="D4" s="26">
        <f>SUMIF($L$6:$L$105,"家族が続ける",$G$6:$G$105)</f>
        <v>0</v>
      </c>
      <c r="E4" s="26">
        <f>SUMIF($L$6:$L$105,"家族が判断",$G$6:$G$105)</f>
        <v>0</v>
      </c>
      <c r="F4" s="27">
        <f>COUNTIFS($E$6:$E$105,"&gt;0",$F$6:$F$105,"")</f>
        <v>0</v>
      </c>
      <c r="G4" s="27">
        <f>COUNTIFS($E$6:$E$105,"&gt;0",$L$6:$L$105,"")</f>
        <v>0</v>
      </c>
      <c r="H4" s="21" t="n"/>
      <c r="I4" s="21" t="n"/>
      <c r="J4" s="21" t="n"/>
      <c r="K4" s="21" t="n"/>
      <c r="L4" s="21" t="n"/>
      <c r="M4" s="21" t="n"/>
    </row>
    <row r="5" ht="44" customHeight="1">
      <c r="A5" s="10" t="inlineStr">
        <is>
          <t>サービス名</t>
        </is>
      </c>
      <c r="B5" s="10" t="inlineStr">
        <is>
          <t>分類</t>
        </is>
      </c>
      <c r="C5" s="10" t="inlineStr">
        <is>
          <t>契約者名義</t>
        </is>
      </c>
      <c r="D5" s="10" t="inlineStr">
        <is>
          <t>支払い方法</t>
        </is>
      </c>
      <c r="E5" s="10" t="inlineStr">
        <is>
          <t>金額（円）</t>
        </is>
      </c>
      <c r="F5" s="10" t="inlineStr">
        <is>
          <t>周期</t>
        </is>
      </c>
      <c r="G5" s="10" t="inlineStr">
        <is>
          <t>年額換算（円）</t>
        </is>
      </c>
      <c r="H5" s="10" t="inlineStr">
        <is>
          <t>月額換算（円）</t>
        </is>
      </c>
      <c r="I5" s="10" t="inlineStr">
        <is>
          <t>解約の連絡先（電話または会員ページの名称）</t>
        </is>
      </c>
      <c r="J5" s="10" t="inlineStr">
        <is>
          <t>登録メールの有無</t>
        </is>
      </c>
      <c r="K5" s="10" t="inlineStr">
        <is>
          <t>ログイン情報の置き場所</t>
        </is>
      </c>
      <c r="L5" s="10" t="inlineStr">
        <is>
          <t>遺族にしてほしいこと</t>
        </is>
      </c>
      <c r="M5" s="10" t="inlineStr">
        <is>
          <t>備考</t>
        </is>
      </c>
    </row>
    <row r="6" ht="21" customHeight="1">
      <c r="A6" s="11" t="n"/>
      <c r="B6" s="11" t="n"/>
      <c r="C6" s="11" t="n"/>
      <c r="D6" s="11" t="n"/>
      <c r="E6" s="13" t="n"/>
      <c r="F6" s="18" t="n"/>
      <c r="G6" s="19">
        <f>IF(F6="月",E6*12,IF(F6="年",E6,0))</f>
        <v>0</v>
      </c>
      <c r="H6" s="19">
        <f>ROUND(G6/12,0)</f>
        <v>0</v>
      </c>
      <c r="I6" s="11" t="n"/>
      <c r="J6" s="18" t="n"/>
      <c r="K6" s="11" t="n"/>
      <c r="L6" s="18" t="n"/>
      <c r="M6" s="11" t="n"/>
    </row>
    <row r="7" ht="21" customHeight="1">
      <c r="A7" s="11" t="n"/>
      <c r="B7" s="11" t="n"/>
      <c r="C7" s="11" t="n"/>
      <c r="D7" s="11" t="n"/>
      <c r="E7" s="13" t="n"/>
      <c r="F7" s="18" t="n"/>
      <c r="G7" s="19">
        <f>IF(F7="月",E7*12,IF(F7="年",E7,0))</f>
        <v>0</v>
      </c>
      <c r="H7" s="19">
        <f>ROUND(G7/12,0)</f>
        <v>0</v>
      </c>
      <c r="I7" s="11" t="n"/>
      <c r="J7" s="18" t="n"/>
      <c r="K7" s="11" t="n"/>
      <c r="L7" s="18" t="n"/>
      <c r="M7" s="11" t="n"/>
    </row>
    <row r="8" ht="21" customHeight="1">
      <c r="A8" s="11" t="n"/>
      <c r="B8" s="11" t="n"/>
      <c r="C8" s="11" t="n"/>
      <c r="D8" s="11" t="n"/>
      <c r="E8" s="13" t="n"/>
      <c r="F8" s="18" t="n"/>
      <c r="G8" s="19">
        <f>IF(F8="月",E8*12,IF(F8="年",E8,0))</f>
        <v>0</v>
      </c>
      <c r="H8" s="19">
        <f>ROUND(G8/12,0)</f>
        <v>0</v>
      </c>
      <c r="I8" s="11" t="n"/>
      <c r="J8" s="18" t="n"/>
      <c r="K8" s="11" t="n"/>
      <c r="L8" s="18" t="n"/>
      <c r="M8" s="11" t="n"/>
    </row>
    <row r="9" ht="21" customHeight="1">
      <c r="A9" s="11" t="n"/>
      <c r="B9" s="11" t="n"/>
      <c r="C9" s="11" t="n"/>
      <c r="D9" s="11" t="n"/>
      <c r="E9" s="13" t="n"/>
      <c r="F9" s="18" t="n"/>
      <c r="G9" s="19">
        <f>IF(F9="月",E9*12,IF(F9="年",E9,0))</f>
        <v>0</v>
      </c>
      <c r="H9" s="19">
        <f>ROUND(G9/12,0)</f>
        <v>0</v>
      </c>
      <c r="I9" s="11" t="n"/>
      <c r="J9" s="18" t="n"/>
      <c r="K9" s="11" t="n"/>
      <c r="L9" s="18" t="n"/>
      <c r="M9" s="11" t="n"/>
    </row>
    <row r="10" ht="21" customHeight="1">
      <c r="A10" s="11" t="n"/>
      <c r="B10" s="11" t="n"/>
      <c r="C10" s="11" t="n"/>
      <c r="D10" s="11" t="n"/>
      <c r="E10" s="13" t="n"/>
      <c r="F10" s="18" t="n"/>
      <c r="G10" s="19">
        <f>IF(F10="月",E10*12,IF(F10="年",E10,0))</f>
        <v>0</v>
      </c>
      <c r="H10" s="19">
        <f>ROUND(G10/12,0)</f>
        <v>0</v>
      </c>
      <c r="I10" s="11" t="n"/>
      <c r="J10" s="18" t="n"/>
      <c r="K10" s="11" t="n"/>
      <c r="L10" s="18" t="n"/>
      <c r="M10" s="11" t="n"/>
    </row>
    <row r="11" ht="21" customHeight="1">
      <c r="A11" s="11" t="n"/>
      <c r="B11" s="11" t="n"/>
      <c r="C11" s="11" t="n"/>
      <c r="D11" s="11" t="n"/>
      <c r="E11" s="13" t="n"/>
      <c r="F11" s="18" t="n"/>
      <c r="G11" s="19">
        <f>IF(F11="月",E11*12,IF(F11="年",E11,0))</f>
        <v>0</v>
      </c>
      <c r="H11" s="19">
        <f>ROUND(G11/12,0)</f>
        <v>0</v>
      </c>
      <c r="I11" s="11" t="n"/>
      <c r="J11" s="18" t="n"/>
      <c r="K11" s="11" t="n"/>
      <c r="L11" s="18" t="n"/>
      <c r="M11" s="11" t="n"/>
    </row>
    <row r="12" ht="21" customHeight="1">
      <c r="A12" s="11" t="n"/>
      <c r="B12" s="11" t="n"/>
      <c r="C12" s="11" t="n"/>
      <c r="D12" s="11" t="n"/>
      <c r="E12" s="13" t="n"/>
      <c r="F12" s="18" t="n"/>
      <c r="G12" s="19">
        <f>IF(F12="月",E12*12,IF(F12="年",E12,0))</f>
        <v>0</v>
      </c>
      <c r="H12" s="19">
        <f>ROUND(G12/12,0)</f>
        <v>0</v>
      </c>
      <c r="I12" s="11" t="n"/>
      <c r="J12" s="18" t="n"/>
      <c r="K12" s="11" t="n"/>
      <c r="L12" s="18" t="n"/>
      <c r="M12" s="11" t="n"/>
    </row>
    <row r="13" ht="21" customHeight="1">
      <c r="A13" s="11" t="n"/>
      <c r="B13" s="11" t="n"/>
      <c r="C13" s="11" t="n"/>
      <c r="D13" s="11" t="n"/>
      <c r="E13" s="13" t="n"/>
      <c r="F13" s="18" t="n"/>
      <c r="G13" s="19">
        <f>IF(F13="月",E13*12,IF(F13="年",E13,0))</f>
        <v>0</v>
      </c>
      <c r="H13" s="19">
        <f>ROUND(G13/12,0)</f>
        <v>0</v>
      </c>
      <c r="I13" s="11" t="n"/>
      <c r="J13" s="18" t="n"/>
      <c r="K13" s="11" t="n"/>
      <c r="L13" s="18" t="n"/>
      <c r="M13" s="11" t="n"/>
    </row>
    <row r="14" ht="21" customHeight="1">
      <c r="A14" s="11" t="n"/>
      <c r="B14" s="11" t="n"/>
      <c r="C14" s="11" t="n"/>
      <c r="D14" s="11" t="n"/>
      <c r="E14" s="13" t="n"/>
      <c r="F14" s="18" t="n"/>
      <c r="G14" s="19">
        <f>IF(F14="月",E14*12,IF(F14="年",E14,0))</f>
        <v>0</v>
      </c>
      <c r="H14" s="19">
        <f>ROUND(G14/12,0)</f>
        <v>0</v>
      </c>
      <c r="I14" s="11" t="n"/>
      <c r="J14" s="18" t="n"/>
      <c r="K14" s="11" t="n"/>
      <c r="L14" s="18" t="n"/>
      <c r="M14" s="11" t="n"/>
    </row>
    <row r="15" ht="21" customHeight="1">
      <c r="A15" s="11" t="n"/>
      <c r="B15" s="11" t="n"/>
      <c r="C15" s="11" t="n"/>
      <c r="D15" s="11" t="n"/>
      <c r="E15" s="13" t="n"/>
      <c r="F15" s="18" t="n"/>
      <c r="G15" s="19">
        <f>IF(F15="月",E15*12,IF(F15="年",E15,0))</f>
        <v>0</v>
      </c>
      <c r="H15" s="19">
        <f>ROUND(G15/12,0)</f>
        <v>0</v>
      </c>
      <c r="I15" s="11" t="n"/>
      <c r="J15" s="18" t="n"/>
      <c r="K15" s="11" t="n"/>
      <c r="L15" s="18" t="n"/>
      <c r="M15" s="11" t="n"/>
    </row>
    <row r="16" ht="21" customHeight="1">
      <c r="A16" s="11" t="n"/>
      <c r="B16" s="11" t="n"/>
      <c r="C16" s="11" t="n"/>
      <c r="D16" s="11" t="n"/>
      <c r="E16" s="13" t="n"/>
      <c r="F16" s="18" t="n"/>
      <c r="G16" s="19">
        <f>IF(F16="月",E16*12,IF(F16="年",E16,0))</f>
        <v>0</v>
      </c>
      <c r="H16" s="19">
        <f>ROUND(G16/12,0)</f>
        <v>0</v>
      </c>
      <c r="I16" s="11" t="n"/>
      <c r="J16" s="18" t="n"/>
      <c r="K16" s="11" t="n"/>
      <c r="L16" s="18" t="n"/>
      <c r="M16" s="11" t="n"/>
    </row>
    <row r="17" ht="21" customHeight="1">
      <c r="A17" s="11" t="n"/>
      <c r="B17" s="11" t="n"/>
      <c r="C17" s="11" t="n"/>
      <c r="D17" s="11" t="n"/>
      <c r="E17" s="13" t="n"/>
      <c r="F17" s="18" t="n"/>
      <c r="G17" s="19">
        <f>IF(F17="月",E17*12,IF(F17="年",E17,0))</f>
        <v>0</v>
      </c>
      <c r="H17" s="19">
        <f>ROUND(G17/12,0)</f>
        <v>0</v>
      </c>
      <c r="I17" s="11" t="n"/>
      <c r="J17" s="18" t="n"/>
      <c r="K17" s="11" t="n"/>
      <c r="L17" s="18" t="n"/>
      <c r="M17" s="11" t="n"/>
    </row>
    <row r="18" ht="21" customHeight="1">
      <c r="A18" s="11" t="n"/>
      <c r="B18" s="11" t="n"/>
      <c r="C18" s="11" t="n"/>
      <c r="D18" s="11" t="n"/>
      <c r="E18" s="13" t="n"/>
      <c r="F18" s="18" t="n"/>
      <c r="G18" s="19">
        <f>IF(F18="月",E18*12,IF(F18="年",E18,0))</f>
        <v>0</v>
      </c>
      <c r="H18" s="19">
        <f>ROUND(G18/12,0)</f>
        <v>0</v>
      </c>
      <c r="I18" s="11" t="n"/>
      <c r="J18" s="18" t="n"/>
      <c r="K18" s="11" t="n"/>
      <c r="L18" s="18" t="n"/>
      <c r="M18" s="11" t="n"/>
    </row>
    <row r="19" ht="21" customHeight="1">
      <c r="A19" s="11" t="n"/>
      <c r="B19" s="11" t="n"/>
      <c r="C19" s="11" t="n"/>
      <c r="D19" s="11" t="n"/>
      <c r="E19" s="13" t="n"/>
      <c r="F19" s="18" t="n"/>
      <c r="G19" s="19">
        <f>IF(F19="月",E19*12,IF(F19="年",E19,0))</f>
        <v>0</v>
      </c>
      <c r="H19" s="19">
        <f>ROUND(G19/12,0)</f>
        <v>0</v>
      </c>
      <c r="I19" s="11" t="n"/>
      <c r="J19" s="18" t="n"/>
      <c r="K19" s="11" t="n"/>
      <c r="L19" s="18" t="n"/>
      <c r="M19" s="11" t="n"/>
    </row>
    <row r="20" ht="21" customHeight="1">
      <c r="A20" s="11" t="n"/>
      <c r="B20" s="11" t="n"/>
      <c r="C20" s="11" t="n"/>
      <c r="D20" s="11" t="n"/>
      <c r="E20" s="13" t="n"/>
      <c r="F20" s="18" t="n"/>
      <c r="G20" s="19">
        <f>IF(F20="月",E20*12,IF(F20="年",E20,0))</f>
        <v>0</v>
      </c>
      <c r="H20" s="19">
        <f>ROUND(G20/12,0)</f>
        <v>0</v>
      </c>
      <c r="I20" s="11" t="n"/>
      <c r="J20" s="18" t="n"/>
      <c r="K20" s="11" t="n"/>
      <c r="L20" s="18" t="n"/>
      <c r="M20" s="11" t="n"/>
    </row>
    <row r="21" ht="21" customHeight="1">
      <c r="A21" s="11" t="n"/>
      <c r="B21" s="11" t="n"/>
      <c r="C21" s="11" t="n"/>
      <c r="D21" s="11" t="n"/>
      <c r="E21" s="13" t="n"/>
      <c r="F21" s="18" t="n"/>
      <c r="G21" s="19">
        <f>IF(F21="月",E21*12,IF(F21="年",E21,0))</f>
        <v>0</v>
      </c>
      <c r="H21" s="19">
        <f>ROUND(G21/12,0)</f>
        <v>0</v>
      </c>
      <c r="I21" s="11" t="n"/>
      <c r="J21" s="18" t="n"/>
      <c r="K21" s="11" t="n"/>
      <c r="L21" s="18" t="n"/>
      <c r="M21" s="11" t="n"/>
    </row>
    <row r="22" ht="21" customHeight="1">
      <c r="A22" s="11" t="n"/>
      <c r="B22" s="11" t="n"/>
      <c r="C22" s="11" t="n"/>
      <c r="D22" s="11" t="n"/>
      <c r="E22" s="13" t="n"/>
      <c r="F22" s="18" t="n"/>
      <c r="G22" s="19">
        <f>IF(F22="月",E22*12,IF(F22="年",E22,0))</f>
        <v>0</v>
      </c>
      <c r="H22" s="19">
        <f>ROUND(G22/12,0)</f>
        <v>0</v>
      </c>
      <c r="I22" s="11" t="n"/>
      <c r="J22" s="18" t="n"/>
      <c r="K22" s="11" t="n"/>
      <c r="L22" s="18" t="n"/>
      <c r="M22" s="11" t="n"/>
    </row>
    <row r="23" ht="21" customHeight="1">
      <c r="A23" s="11" t="n"/>
      <c r="B23" s="11" t="n"/>
      <c r="C23" s="11" t="n"/>
      <c r="D23" s="11" t="n"/>
      <c r="E23" s="13" t="n"/>
      <c r="F23" s="18" t="n"/>
      <c r="G23" s="19">
        <f>IF(F23="月",E23*12,IF(F23="年",E23,0))</f>
        <v>0</v>
      </c>
      <c r="H23" s="19">
        <f>ROUND(G23/12,0)</f>
        <v>0</v>
      </c>
      <c r="I23" s="11" t="n"/>
      <c r="J23" s="18" t="n"/>
      <c r="K23" s="11" t="n"/>
      <c r="L23" s="18" t="n"/>
      <c r="M23" s="11" t="n"/>
    </row>
    <row r="24" ht="21" customHeight="1">
      <c r="A24" s="11" t="n"/>
      <c r="B24" s="11" t="n"/>
      <c r="C24" s="11" t="n"/>
      <c r="D24" s="11" t="n"/>
      <c r="E24" s="13" t="n"/>
      <c r="F24" s="18" t="n"/>
      <c r="G24" s="19">
        <f>IF(F24="月",E24*12,IF(F24="年",E24,0))</f>
        <v>0</v>
      </c>
      <c r="H24" s="19">
        <f>ROUND(G24/12,0)</f>
        <v>0</v>
      </c>
      <c r="I24" s="11" t="n"/>
      <c r="J24" s="18" t="n"/>
      <c r="K24" s="11" t="n"/>
      <c r="L24" s="18" t="n"/>
      <c r="M24" s="11" t="n"/>
    </row>
    <row r="25" ht="21" customHeight="1">
      <c r="A25" s="11" t="n"/>
      <c r="B25" s="11" t="n"/>
      <c r="C25" s="11" t="n"/>
      <c r="D25" s="11" t="n"/>
      <c r="E25" s="13" t="n"/>
      <c r="F25" s="18" t="n"/>
      <c r="G25" s="19">
        <f>IF(F25="月",E25*12,IF(F25="年",E25,0))</f>
        <v>0</v>
      </c>
      <c r="H25" s="19">
        <f>ROUND(G25/12,0)</f>
        <v>0</v>
      </c>
      <c r="I25" s="11" t="n"/>
      <c r="J25" s="18" t="n"/>
      <c r="K25" s="11" t="n"/>
      <c r="L25" s="18" t="n"/>
      <c r="M25" s="11" t="n"/>
    </row>
    <row r="26" ht="21" customHeight="1">
      <c r="A26" s="11" t="n"/>
      <c r="B26" s="11" t="n"/>
      <c r="C26" s="11" t="n"/>
      <c r="D26" s="11" t="n"/>
      <c r="E26" s="13" t="n"/>
      <c r="F26" s="18" t="n"/>
      <c r="G26" s="19">
        <f>IF(F26="月",E26*12,IF(F26="年",E26,0))</f>
        <v>0</v>
      </c>
      <c r="H26" s="19">
        <f>ROUND(G26/12,0)</f>
        <v>0</v>
      </c>
      <c r="I26" s="11" t="n"/>
      <c r="J26" s="18" t="n"/>
      <c r="K26" s="11" t="n"/>
      <c r="L26" s="18" t="n"/>
      <c r="M26" s="11" t="n"/>
    </row>
    <row r="27" ht="21" customHeight="1">
      <c r="A27" s="11" t="n"/>
      <c r="B27" s="11" t="n"/>
      <c r="C27" s="11" t="n"/>
      <c r="D27" s="11" t="n"/>
      <c r="E27" s="13" t="n"/>
      <c r="F27" s="18" t="n"/>
      <c r="G27" s="19">
        <f>IF(F27="月",E27*12,IF(F27="年",E27,0))</f>
        <v>0</v>
      </c>
      <c r="H27" s="19">
        <f>ROUND(G27/12,0)</f>
        <v>0</v>
      </c>
      <c r="I27" s="11" t="n"/>
      <c r="J27" s="18" t="n"/>
      <c r="K27" s="11" t="n"/>
      <c r="L27" s="18" t="n"/>
      <c r="M27" s="11" t="n"/>
    </row>
    <row r="28" ht="21" customHeight="1">
      <c r="A28" s="11" t="n"/>
      <c r="B28" s="11" t="n"/>
      <c r="C28" s="11" t="n"/>
      <c r="D28" s="11" t="n"/>
      <c r="E28" s="13" t="n"/>
      <c r="F28" s="18" t="n"/>
      <c r="G28" s="19">
        <f>IF(F28="月",E28*12,IF(F28="年",E28,0))</f>
        <v>0</v>
      </c>
      <c r="H28" s="19">
        <f>ROUND(G28/12,0)</f>
        <v>0</v>
      </c>
      <c r="I28" s="11" t="n"/>
      <c r="J28" s="18" t="n"/>
      <c r="K28" s="11" t="n"/>
      <c r="L28" s="18" t="n"/>
      <c r="M28" s="11" t="n"/>
    </row>
    <row r="29" ht="21" customHeight="1">
      <c r="A29" s="11" t="n"/>
      <c r="B29" s="11" t="n"/>
      <c r="C29" s="11" t="n"/>
      <c r="D29" s="11" t="n"/>
      <c r="E29" s="13" t="n"/>
      <c r="F29" s="18" t="n"/>
      <c r="G29" s="19">
        <f>IF(F29="月",E29*12,IF(F29="年",E29,0))</f>
        <v>0</v>
      </c>
      <c r="H29" s="19">
        <f>ROUND(G29/12,0)</f>
        <v>0</v>
      </c>
      <c r="I29" s="11" t="n"/>
      <c r="J29" s="18" t="n"/>
      <c r="K29" s="11" t="n"/>
      <c r="L29" s="18" t="n"/>
      <c r="M29" s="11" t="n"/>
    </row>
    <row r="30" ht="21" customHeight="1">
      <c r="A30" s="11" t="n"/>
      <c r="B30" s="11" t="n"/>
      <c r="C30" s="11" t="n"/>
      <c r="D30" s="11" t="n"/>
      <c r="E30" s="13" t="n"/>
      <c r="F30" s="18" t="n"/>
      <c r="G30" s="19">
        <f>IF(F30="月",E30*12,IF(F30="年",E30,0))</f>
        <v>0</v>
      </c>
      <c r="H30" s="19">
        <f>ROUND(G30/12,0)</f>
        <v>0</v>
      </c>
      <c r="I30" s="11" t="n"/>
      <c r="J30" s="18" t="n"/>
      <c r="K30" s="11" t="n"/>
      <c r="L30" s="18" t="n"/>
      <c r="M30" s="11" t="n"/>
    </row>
    <row r="31" ht="21" customHeight="1">
      <c r="A31" s="11" t="n"/>
      <c r="B31" s="11" t="n"/>
      <c r="C31" s="11" t="n"/>
      <c r="D31" s="11" t="n"/>
      <c r="E31" s="13" t="n"/>
      <c r="F31" s="18" t="n"/>
      <c r="G31" s="19">
        <f>IF(F31="月",E31*12,IF(F31="年",E31,0))</f>
        <v>0</v>
      </c>
      <c r="H31" s="19">
        <f>ROUND(G31/12,0)</f>
        <v>0</v>
      </c>
      <c r="I31" s="11" t="n"/>
      <c r="J31" s="18" t="n"/>
      <c r="K31" s="11" t="n"/>
      <c r="L31" s="18" t="n"/>
      <c r="M31" s="11" t="n"/>
    </row>
    <row r="32" ht="21" customHeight="1">
      <c r="A32" s="11" t="n"/>
      <c r="B32" s="11" t="n"/>
      <c r="C32" s="11" t="n"/>
      <c r="D32" s="11" t="n"/>
      <c r="E32" s="13" t="n"/>
      <c r="F32" s="18" t="n"/>
      <c r="G32" s="19">
        <f>IF(F32="月",E32*12,IF(F32="年",E32,0))</f>
        <v>0</v>
      </c>
      <c r="H32" s="19">
        <f>ROUND(G32/12,0)</f>
        <v>0</v>
      </c>
      <c r="I32" s="11" t="n"/>
      <c r="J32" s="18" t="n"/>
      <c r="K32" s="11" t="n"/>
      <c r="L32" s="18" t="n"/>
      <c r="M32" s="11" t="n"/>
    </row>
    <row r="33" ht="21" customHeight="1">
      <c r="A33" s="11" t="n"/>
      <c r="B33" s="11" t="n"/>
      <c r="C33" s="11" t="n"/>
      <c r="D33" s="11" t="n"/>
      <c r="E33" s="13" t="n"/>
      <c r="F33" s="18" t="n"/>
      <c r="G33" s="19">
        <f>IF(F33="月",E33*12,IF(F33="年",E33,0))</f>
        <v>0</v>
      </c>
      <c r="H33" s="19">
        <f>ROUND(G33/12,0)</f>
        <v>0</v>
      </c>
      <c r="I33" s="11" t="n"/>
      <c r="J33" s="18" t="n"/>
      <c r="K33" s="11" t="n"/>
      <c r="L33" s="18" t="n"/>
      <c r="M33" s="11" t="n"/>
    </row>
    <row r="34" ht="21" customHeight="1">
      <c r="A34" s="11" t="n"/>
      <c r="B34" s="11" t="n"/>
      <c r="C34" s="11" t="n"/>
      <c r="D34" s="11" t="n"/>
      <c r="E34" s="13" t="n"/>
      <c r="F34" s="18" t="n"/>
      <c r="G34" s="19">
        <f>IF(F34="月",E34*12,IF(F34="年",E34,0))</f>
        <v>0</v>
      </c>
      <c r="H34" s="19">
        <f>ROUND(G34/12,0)</f>
        <v>0</v>
      </c>
      <c r="I34" s="11" t="n"/>
      <c r="J34" s="18" t="n"/>
      <c r="K34" s="11" t="n"/>
      <c r="L34" s="18" t="n"/>
      <c r="M34" s="11" t="n"/>
    </row>
    <row r="35" ht="21" customHeight="1">
      <c r="A35" s="11" t="n"/>
      <c r="B35" s="11" t="n"/>
      <c r="C35" s="11" t="n"/>
      <c r="D35" s="11" t="n"/>
      <c r="E35" s="13" t="n"/>
      <c r="F35" s="18" t="n"/>
      <c r="G35" s="19">
        <f>IF(F35="月",E35*12,IF(F35="年",E35,0))</f>
        <v>0</v>
      </c>
      <c r="H35" s="19">
        <f>ROUND(G35/12,0)</f>
        <v>0</v>
      </c>
      <c r="I35" s="11" t="n"/>
      <c r="J35" s="18" t="n"/>
      <c r="K35" s="11" t="n"/>
      <c r="L35" s="18" t="n"/>
      <c r="M35" s="11" t="n"/>
    </row>
    <row r="36" ht="21" customHeight="1">
      <c r="A36" s="11" t="n"/>
      <c r="B36" s="11" t="n"/>
      <c r="C36" s="11" t="n"/>
      <c r="D36" s="11" t="n"/>
      <c r="E36" s="13" t="n"/>
      <c r="F36" s="18" t="n"/>
      <c r="G36" s="19">
        <f>IF(F36="月",E36*12,IF(F36="年",E36,0))</f>
        <v>0</v>
      </c>
      <c r="H36" s="19">
        <f>ROUND(G36/12,0)</f>
        <v>0</v>
      </c>
      <c r="I36" s="11" t="n"/>
      <c r="J36" s="18" t="n"/>
      <c r="K36" s="11" t="n"/>
      <c r="L36" s="18" t="n"/>
      <c r="M36" s="11" t="n"/>
    </row>
    <row r="37" ht="21" customHeight="1">
      <c r="A37" s="11" t="n"/>
      <c r="B37" s="11" t="n"/>
      <c r="C37" s="11" t="n"/>
      <c r="D37" s="11" t="n"/>
      <c r="E37" s="13" t="n"/>
      <c r="F37" s="18" t="n"/>
      <c r="G37" s="19">
        <f>IF(F37="月",E37*12,IF(F37="年",E37,0))</f>
        <v>0</v>
      </c>
      <c r="H37" s="19">
        <f>ROUND(G37/12,0)</f>
        <v>0</v>
      </c>
      <c r="I37" s="11" t="n"/>
      <c r="J37" s="18" t="n"/>
      <c r="K37" s="11" t="n"/>
      <c r="L37" s="18" t="n"/>
      <c r="M37" s="11" t="n"/>
    </row>
    <row r="38" ht="21" customHeight="1">
      <c r="A38" s="11" t="n"/>
      <c r="B38" s="11" t="n"/>
      <c r="C38" s="11" t="n"/>
      <c r="D38" s="11" t="n"/>
      <c r="E38" s="13" t="n"/>
      <c r="F38" s="18" t="n"/>
      <c r="G38" s="19">
        <f>IF(F38="月",E38*12,IF(F38="年",E38,0))</f>
        <v>0</v>
      </c>
      <c r="H38" s="19">
        <f>ROUND(G38/12,0)</f>
        <v>0</v>
      </c>
      <c r="I38" s="11" t="n"/>
      <c r="J38" s="18" t="n"/>
      <c r="K38" s="11" t="n"/>
      <c r="L38" s="18" t="n"/>
      <c r="M38" s="11" t="n"/>
    </row>
    <row r="39" ht="21" customHeight="1">
      <c r="A39" s="11" t="n"/>
      <c r="B39" s="11" t="n"/>
      <c r="C39" s="11" t="n"/>
      <c r="D39" s="11" t="n"/>
      <c r="E39" s="13" t="n"/>
      <c r="F39" s="18" t="n"/>
      <c r="G39" s="19">
        <f>IF(F39="月",E39*12,IF(F39="年",E39,0))</f>
        <v>0</v>
      </c>
      <c r="H39" s="19">
        <f>ROUND(G39/12,0)</f>
        <v>0</v>
      </c>
      <c r="I39" s="11" t="n"/>
      <c r="J39" s="18" t="n"/>
      <c r="K39" s="11" t="n"/>
      <c r="L39" s="18" t="n"/>
      <c r="M39" s="11" t="n"/>
    </row>
    <row r="40" ht="21" customHeight="1">
      <c r="A40" s="11" t="n"/>
      <c r="B40" s="11" t="n"/>
      <c r="C40" s="11" t="n"/>
      <c r="D40" s="11" t="n"/>
      <c r="E40" s="13" t="n"/>
      <c r="F40" s="18" t="n"/>
      <c r="G40" s="19">
        <f>IF(F40="月",E40*12,IF(F40="年",E40,0))</f>
        <v>0</v>
      </c>
      <c r="H40" s="19">
        <f>ROUND(G40/12,0)</f>
        <v>0</v>
      </c>
      <c r="I40" s="11" t="n"/>
      <c r="J40" s="18" t="n"/>
      <c r="K40" s="11" t="n"/>
      <c r="L40" s="18" t="n"/>
      <c r="M40" s="11" t="n"/>
    </row>
    <row r="41" ht="21" customHeight="1">
      <c r="A41" s="11" t="n"/>
      <c r="B41" s="11" t="n"/>
      <c r="C41" s="11" t="n"/>
      <c r="D41" s="11" t="n"/>
      <c r="E41" s="13" t="n"/>
      <c r="F41" s="18" t="n"/>
      <c r="G41" s="19">
        <f>IF(F41="月",E41*12,IF(F41="年",E41,0))</f>
        <v>0</v>
      </c>
      <c r="H41" s="19">
        <f>ROUND(G41/12,0)</f>
        <v>0</v>
      </c>
      <c r="I41" s="11" t="n"/>
      <c r="J41" s="18" t="n"/>
      <c r="K41" s="11" t="n"/>
      <c r="L41" s="18" t="n"/>
      <c r="M41" s="11" t="n"/>
    </row>
    <row r="42" ht="21" customHeight="1">
      <c r="A42" s="11" t="n"/>
      <c r="B42" s="11" t="n"/>
      <c r="C42" s="11" t="n"/>
      <c r="D42" s="11" t="n"/>
      <c r="E42" s="13" t="n"/>
      <c r="F42" s="18" t="n"/>
      <c r="G42" s="19">
        <f>IF(F42="月",E42*12,IF(F42="年",E42,0))</f>
        <v>0</v>
      </c>
      <c r="H42" s="19">
        <f>ROUND(G42/12,0)</f>
        <v>0</v>
      </c>
      <c r="I42" s="11" t="n"/>
      <c r="J42" s="18" t="n"/>
      <c r="K42" s="11" t="n"/>
      <c r="L42" s="18" t="n"/>
      <c r="M42" s="11" t="n"/>
    </row>
    <row r="43" ht="21" customHeight="1">
      <c r="A43" s="11" t="n"/>
      <c r="B43" s="11" t="n"/>
      <c r="C43" s="11" t="n"/>
      <c r="D43" s="11" t="n"/>
      <c r="E43" s="13" t="n"/>
      <c r="F43" s="18" t="n"/>
      <c r="G43" s="19">
        <f>IF(F43="月",E43*12,IF(F43="年",E43,0))</f>
        <v>0</v>
      </c>
      <c r="H43" s="19">
        <f>ROUND(G43/12,0)</f>
        <v>0</v>
      </c>
      <c r="I43" s="11" t="n"/>
      <c r="J43" s="18" t="n"/>
      <c r="K43" s="11" t="n"/>
      <c r="L43" s="18" t="n"/>
      <c r="M43" s="11" t="n"/>
    </row>
    <row r="44" ht="21" customHeight="1">
      <c r="A44" s="11" t="n"/>
      <c r="B44" s="11" t="n"/>
      <c r="C44" s="11" t="n"/>
      <c r="D44" s="11" t="n"/>
      <c r="E44" s="13" t="n"/>
      <c r="F44" s="18" t="n"/>
      <c r="G44" s="19">
        <f>IF(F44="月",E44*12,IF(F44="年",E44,0))</f>
        <v>0</v>
      </c>
      <c r="H44" s="19">
        <f>ROUND(G44/12,0)</f>
        <v>0</v>
      </c>
      <c r="I44" s="11" t="n"/>
      <c r="J44" s="18" t="n"/>
      <c r="K44" s="11" t="n"/>
      <c r="L44" s="18" t="n"/>
      <c r="M44" s="11" t="n"/>
    </row>
    <row r="45" ht="21" customHeight="1">
      <c r="A45" s="11" t="n"/>
      <c r="B45" s="11" t="n"/>
      <c r="C45" s="11" t="n"/>
      <c r="D45" s="11" t="n"/>
      <c r="E45" s="13" t="n"/>
      <c r="F45" s="18" t="n"/>
      <c r="G45" s="19">
        <f>IF(F45="月",E45*12,IF(F45="年",E45,0))</f>
        <v>0</v>
      </c>
      <c r="H45" s="19">
        <f>ROUND(G45/12,0)</f>
        <v>0</v>
      </c>
      <c r="I45" s="11" t="n"/>
      <c r="J45" s="18" t="n"/>
      <c r="K45" s="11" t="n"/>
      <c r="L45" s="18" t="n"/>
      <c r="M45" s="11" t="n"/>
    </row>
    <row r="46" ht="21" customHeight="1">
      <c r="A46" s="11" t="n"/>
      <c r="B46" s="11" t="n"/>
      <c r="C46" s="11" t="n"/>
      <c r="D46" s="11" t="n"/>
      <c r="E46" s="13" t="n"/>
      <c r="F46" s="18" t="n"/>
      <c r="G46" s="19">
        <f>IF(F46="月",E46*12,IF(F46="年",E46,0))</f>
        <v>0</v>
      </c>
      <c r="H46" s="19">
        <f>ROUND(G46/12,0)</f>
        <v>0</v>
      </c>
      <c r="I46" s="11" t="n"/>
      <c r="J46" s="18" t="n"/>
      <c r="K46" s="11" t="n"/>
      <c r="L46" s="18" t="n"/>
      <c r="M46" s="11" t="n"/>
    </row>
    <row r="47" ht="21" customHeight="1">
      <c r="A47" s="11" t="n"/>
      <c r="B47" s="11" t="n"/>
      <c r="C47" s="11" t="n"/>
      <c r="D47" s="11" t="n"/>
      <c r="E47" s="13" t="n"/>
      <c r="F47" s="18" t="n"/>
      <c r="G47" s="19">
        <f>IF(F47="月",E47*12,IF(F47="年",E47,0))</f>
        <v>0</v>
      </c>
      <c r="H47" s="19">
        <f>ROUND(G47/12,0)</f>
        <v>0</v>
      </c>
      <c r="I47" s="11" t="n"/>
      <c r="J47" s="18" t="n"/>
      <c r="K47" s="11" t="n"/>
      <c r="L47" s="18" t="n"/>
      <c r="M47" s="11" t="n"/>
    </row>
    <row r="48" ht="21" customHeight="1">
      <c r="A48" s="11" t="n"/>
      <c r="B48" s="11" t="n"/>
      <c r="C48" s="11" t="n"/>
      <c r="D48" s="11" t="n"/>
      <c r="E48" s="13" t="n"/>
      <c r="F48" s="18" t="n"/>
      <c r="G48" s="19">
        <f>IF(F48="月",E48*12,IF(F48="年",E48,0))</f>
        <v>0</v>
      </c>
      <c r="H48" s="19">
        <f>ROUND(G48/12,0)</f>
        <v>0</v>
      </c>
      <c r="I48" s="11" t="n"/>
      <c r="J48" s="18" t="n"/>
      <c r="K48" s="11" t="n"/>
      <c r="L48" s="18" t="n"/>
      <c r="M48" s="11" t="n"/>
    </row>
    <row r="49" ht="21" customHeight="1">
      <c r="A49" s="11" t="n"/>
      <c r="B49" s="11" t="n"/>
      <c r="C49" s="11" t="n"/>
      <c r="D49" s="11" t="n"/>
      <c r="E49" s="13" t="n"/>
      <c r="F49" s="18" t="n"/>
      <c r="G49" s="19">
        <f>IF(F49="月",E49*12,IF(F49="年",E49,0))</f>
        <v>0</v>
      </c>
      <c r="H49" s="19">
        <f>ROUND(G49/12,0)</f>
        <v>0</v>
      </c>
      <c r="I49" s="11" t="n"/>
      <c r="J49" s="18" t="n"/>
      <c r="K49" s="11" t="n"/>
      <c r="L49" s="18" t="n"/>
      <c r="M49" s="11" t="n"/>
    </row>
    <row r="50" ht="21" customHeight="1">
      <c r="A50" s="11" t="n"/>
      <c r="B50" s="11" t="n"/>
      <c r="C50" s="11" t="n"/>
      <c r="D50" s="11" t="n"/>
      <c r="E50" s="13" t="n"/>
      <c r="F50" s="18" t="n"/>
      <c r="G50" s="19">
        <f>IF(F50="月",E50*12,IF(F50="年",E50,0))</f>
        <v>0</v>
      </c>
      <c r="H50" s="19">
        <f>ROUND(G50/12,0)</f>
        <v>0</v>
      </c>
      <c r="I50" s="11" t="n"/>
      <c r="J50" s="18" t="n"/>
      <c r="K50" s="11" t="n"/>
      <c r="L50" s="18" t="n"/>
      <c r="M50" s="11" t="n"/>
    </row>
    <row r="51" ht="21" customHeight="1">
      <c r="A51" s="11" t="n"/>
      <c r="B51" s="11" t="n"/>
      <c r="C51" s="11" t="n"/>
      <c r="D51" s="11" t="n"/>
      <c r="E51" s="13" t="n"/>
      <c r="F51" s="18" t="n"/>
      <c r="G51" s="19">
        <f>IF(F51="月",E51*12,IF(F51="年",E51,0))</f>
        <v>0</v>
      </c>
      <c r="H51" s="19">
        <f>ROUND(G51/12,0)</f>
        <v>0</v>
      </c>
      <c r="I51" s="11" t="n"/>
      <c r="J51" s="18" t="n"/>
      <c r="K51" s="11" t="n"/>
      <c r="L51" s="18" t="n"/>
      <c r="M51" s="11" t="n"/>
    </row>
    <row r="52" ht="21" customHeight="1">
      <c r="A52" s="11" t="n"/>
      <c r="B52" s="11" t="n"/>
      <c r="C52" s="11" t="n"/>
      <c r="D52" s="11" t="n"/>
      <c r="E52" s="13" t="n"/>
      <c r="F52" s="18" t="n"/>
      <c r="G52" s="19">
        <f>IF(F52="月",E52*12,IF(F52="年",E52,0))</f>
        <v>0</v>
      </c>
      <c r="H52" s="19">
        <f>ROUND(G52/12,0)</f>
        <v>0</v>
      </c>
      <c r="I52" s="11" t="n"/>
      <c r="J52" s="18" t="n"/>
      <c r="K52" s="11" t="n"/>
      <c r="L52" s="18" t="n"/>
      <c r="M52" s="11" t="n"/>
    </row>
    <row r="53" ht="21" customHeight="1">
      <c r="A53" s="11" t="n"/>
      <c r="B53" s="11" t="n"/>
      <c r="C53" s="11" t="n"/>
      <c r="D53" s="11" t="n"/>
      <c r="E53" s="13" t="n"/>
      <c r="F53" s="18" t="n"/>
      <c r="G53" s="19">
        <f>IF(F53="月",E53*12,IF(F53="年",E53,0))</f>
        <v>0</v>
      </c>
      <c r="H53" s="19">
        <f>ROUND(G53/12,0)</f>
        <v>0</v>
      </c>
      <c r="I53" s="11" t="n"/>
      <c r="J53" s="18" t="n"/>
      <c r="K53" s="11" t="n"/>
      <c r="L53" s="18" t="n"/>
      <c r="M53" s="11" t="n"/>
    </row>
    <row r="54" ht="21" customHeight="1">
      <c r="A54" s="11" t="n"/>
      <c r="B54" s="11" t="n"/>
      <c r="C54" s="11" t="n"/>
      <c r="D54" s="11" t="n"/>
      <c r="E54" s="13" t="n"/>
      <c r="F54" s="18" t="n"/>
      <c r="G54" s="19">
        <f>IF(F54="月",E54*12,IF(F54="年",E54,0))</f>
        <v>0</v>
      </c>
      <c r="H54" s="19">
        <f>ROUND(G54/12,0)</f>
        <v>0</v>
      </c>
      <c r="I54" s="11" t="n"/>
      <c r="J54" s="18" t="n"/>
      <c r="K54" s="11" t="n"/>
      <c r="L54" s="18" t="n"/>
      <c r="M54" s="11" t="n"/>
    </row>
    <row r="55" ht="21" customHeight="1">
      <c r="A55" s="11" t="n"/>
      <c r="B55" s="11" t="n"/>
      <c r="C55" s="11" t="n"/>
      <c r="D55" s="11" t="n"/>
      <c r="E55" s="13" t="n"/>
      <c r="F55" s="18" t="n"/>
      <c r="G55" s="19">
        <f>IF(F55="月",E55*12,IF(F55="年",E55,0))</f>
        <v>0</v>
      </c>
      <c r="H55" s="19">
        <f>ROUND(G55/12,0)</f>
        <v>0</v>
      </c>
      <c r="I55" s="11" t="n"/>
      <c r="J55" s="18" t="n"/>
      <c r="K55" s="11" t="n"/>
      <c r="L55" s="18" t="n"/>
      <c r="M55" s="11" t="n"/>
    </row>
    <row r="56" ht="21" customHeight="1">
      <c r="A56" s="11" t="n"/>
      <c r="B56" s="11" t="n"/>
      <c r="C56" s="11" t="n"/>
      <c r="D56" s="11" t="n"/>
      <c r="E56" s="13" t="n"/>
      <c r="F56" s="18" t="n"/>
      <c r="G56" s="19">
        <f>IF(F56="月",E56*12,IF(F56="年",E56,0))</f>
        <v>0</v>
      </c>
      <c r="H56" s="19">
        <f>ROUND(G56/12,0)</f>
        <v>0</v>
      </c>
      <c r="I56" s="11" t="n"/>
      <c r="J56" s="18" t="n"/>
      <c r="K56" s="11" t="n"/>
      <c r="L56" s="18" t="n"/>
      <c r="M56" s="11" t="n"/>
    </row>
    <row r="57" ht="21" customHeight="1">
      <c r="A57" s="11" t="n"/>
      <c r="B57" s="11" t="n"/>
      <c r="C57" s="11" t="n"/>
      <c r="D57" s="11" t="n"/>
      <c r="E57" s="13" t="n"/>
      <c r="F57" s="18" t="n"/>
      <c r="G57" s="19">
        <f>IF(F57="月",E57*12,IF(F57="年",E57,0))</f>
        <v>0</v>
      </c>
      <c r="H57" s="19">
        <f>ROUND(G57/12,0)</f>
        <v>0</v>
      </c>
      <c r="I57" s="11" t="n"/>
      <c r="J57" s="18" t="n"/>
      <c r="K57" s="11" t="n"/>
      <c r="L57" s="18" t="n"/>
      <c r="M57" s="11" t="n"/>
    </row>
    <row r="58" ht="21" customHeight="1">
      <c r="A58" s="11" t="n"/>
      <c r="B58" s="11" t="n"/>
      <c r="C58" s="11" t="n"/>
      <c r="D58" s="11" t="n"/>
      <c r="E58" s="13" t="n"/>
      <c r="F58" s="18" t="n"/>
      <c r="G58" s="19">
        <f>IF(F58="月",E58*12,IF(F58="年",E58,0))</f>
        <v>0</v>
      </c>
      <c r="H58" s="19">
        <f>ROUND(G58/12,0)</f>
        <v>0</v>
      </c>
      <c r="I58" s="11" t="n"/>
      <c r="J58" s="18" t="n"/>
      <c r="K58" s="11" t="n"/>
      <c r="L58" s="18" t="n"/>
      <c r="M58" s="11" t="n"/>
    </row>
    <row r="59" ht="21" customHeight="1">
      <c r="A59" s="11" t="n"/>
      <c r="B59" s="11" t="n"/>
      <c r="C59" s="11" t="n"/>
      <c r="D59" s="11" t="n"/>
      <c r="E59" s="13" t="n"/>
      <c r="F59" s="18" t="n"/>
      <c r="G59" s="19">
        <f>IF(F59="月",E59*12,IF(F59="年",E59,0))</f>
        <v>0</v>
      </c>
      <c r="H59" s="19">
        <f>ROUND(G59/12,0)</f>
        <v>0</v>
      </c>
      <c r="I59" s="11" t="n"/>
      <c r="J59" s="18" t="n"/>
      <c r="K59" s="11" t="n"/>
      <c r="L59" s="18" t="n"/>
      <c r="M59" s="11" t="n"/>
    </row>
    <row r="60" ht="21" customHeight="1">
      <c r="A60" s="11" t="n"/>
      <c r="B60" s="11" t="n"/>
      <c r="C60" s="11" t="n"/>
      <c r="D60" s="11" t="n"/>
      <c r="E60" s="13" t="n"/>
      <c r="F60" s="18" t="n"/>
      <c r="G60" s="19">
        <f>IF(F60="月",E60*12,IF(F60="年",E60,0))</f>
        <v>0</v>
      </c>
      <c r="H60" s="19">
        <f>ROUND(G60/12,0)</f>
        <v>0</v>
      </c>
      <c r="I60" s="11" t="n"/>
      <c r="J60" s="18" t="n"/>
      <c r="K60" s="11" t="n"/>
      <c r="L60" s="18" t="n"/>
      <c r="M60" s="11" t="n"/>
    </row>
    <row r="61" ht="21" customHeight="1">
      <c r="A61" s="11" t="n"/>
      <c r="B61" s="11" t="n"/>
      <c r="C61" s="11" t="n"/>
      <c r="D61" s="11" t="n"/>
      <c r="E61" s="13" t="n"/>
      <c r="F61" s="18" t="n"/>
      <c r="G61" s="19">
        <f>IF(F61="月",E61*12,IF(F61="年",E61,0))</f>
        <v>0</v>
      </c>
      <c r="H61" s="19">
        <f>ROUND(G61/12,0)</f>
        <v>0</v>
      </c>
      <c r="I61" s="11" t="n"/>
      <c r="J61" s="18" t="n"/>
      <c r="K61" s="11" t="n"/>
      <c r="L61" s="18" t="n"/>
      <c r="M61" s="11" t="n"/>
    </row>
    <row r="62" ht="21" customHeight="1">
      <c r="A62" s="11" t="n"/>
      <c r="B62" s="11" t="n"/>
      <c r="C62" s="11" t="n"/>
      <c r="D62" s="11" t="n"/>
      <c r="E62" s="13" t="n"/>
      <c r="F62" s="18" t="n"/>
      <c r="G62" s="19">
        <f>IF(F62="月",E62*12,IF(F62="年",E62,0))</f>
        <v>0</v>
      </c>
      <c r="H62" s="19">
        <f>ROUND(G62/12,0)</f>
        <v>0</v>
      </c>
      <c r="I62" s="11" t="n"/>
      <c r="J62" s="18" t="n"/>
      <c r="K62" s="11" t="n"/>
      <c r="L62" s="18" t="n"/>
      <c r="M62" s="11" t="n"/>
    </row>
    <row r="63" ht="21" customHeight="1">
      <c r="A63" s="11" t="n"/>
      <c r="B63" s="11" t="n"/>
      <c r="C63" s="11" t="n"/>
      <c r="D63" s="11" t="n"/>
      <c r="E63" s="13" t="n"/>
      <c r="F63" s="18" t="n"/>
      <c r="G63" s="19">
        <f>IF(F63="月",E63*12,IF(F63="年",E63,0))</f>
        <v>0</v>
      </c>
      <c r="H63" s="19">
        <f>ROUND(G63/12,0)</f>
        <v>0</v>
      </c>
      <c r="I63" s="11" t="n"/>
      <c r="J63" s="18" t="n"/>
      <c r="K63" s="11" t="n"/>
      <c r="L63" s="18" t="n"/>
      <c r="M63" s="11" t="n"/>
    </row>
    <row r="64" ht="21" customHeight="1">
      <c r="A64" s="11" t="n"/>
      <c r="B64" s="11" t="n"/>
      <c r="C64" s="11" t="n"/>
      <c r="D64" s="11" t="n"/>
      <c r="E64" s="13" t="n"/>
      <c r="F64" s="18" t="n"/>
      <c r="G64" s="19">
        <f>IF(F64="月",E64*12,IF(F64="年",E64,0))</f>
        <v>0</v>
      </c>
      <c r="H64" s="19">
        <f>ROUND(G64/12,0)</f>
        <v>0</v>
      </c>
      <c r="I64" s="11" t="n"/>
      <c r="J64" s="18" t="n"/>
      <c r="K64" s="11" t="n"/>
      <c r="L64" s="18" t="n"/>
      <c r="M64" s="11" t="n"/>
    </row>
    <row r="65" ht="21" customHeight="1">
      <c r="A65" s="11" t="n"/>
      <c r="B65" s="11" t="n"/>
      <c r="C65" s="11" t="n"/>
      <c r="D65" s="11" t="n"/>
      <c r="E65" s="13" t="n"/>
      <c r="F65" s="18" t="n"/>
      <c r="G65" s="19">
        <f>IF(F65="月",E65*12,IF(F65="年",E65,0))</f>
        <v>0</v>
      </c>
      <c r="H65" s="19">
        <f>ROUND(G65/12,0)</f>
        <v>0</v>
      </c>
      <c r="I65" s="11" t="n"/>
      <c r="J65" s="18" t="n"/>
      <c r="K65" s="11" t="n"/>
      <c r="L65" s="18" t="n"/>
      <c r="M65" s="11" t="n"/>
    </row>
    <row r="66" ht="21" customHeight="1">
      <c r="A66" s="11" t="n"/>
      <c r="B66" s="11" t="n"/>
      <c r="C66" s="11" t="n"/>
      <c r="D66" s="11" t="n"/>
      <c r="E66" s="13" t="n"/>
      <c r="F66" s="18" t="n"/>
      <c r="G66" s="19">
        <f>IF(F66="月",E66*12,IF(F66="年",E66,0))</f>
        <v>0</v>
      </c>
      <c r="H66" s="19">
        <f>ROUND(G66/12,0)</f>
        <v>0</v>
      </c>
      <c r="I66" s="11" t="n"/>
      <c r="J66" s="18" t="n"/>
      <c r="K66" s="11" t="n"/>
      <c r="L66" s="18" t="n"/>
      <c r="M66" s="11" t="n"/>
    </row>
    <row r="67" ht="21" customHeight="1">
      <c r="A67" s="11" t="n"/>
      <c r="B67" s="11" t="n"/>
      <c r="C67" s="11" t="n"/>
      <c r="D67" s="11" t="n"/>
      <c r="E67" s="13" t="n"/>
      <c r="F67" s="18" t="n"/>
      <c r="G67" s="19">
        <f>IF(F67="月",E67*12,IF(F67="年",E67,0))</f>
        <v>0</v>
      </c>
      <c r="H67" s="19">
        <f>ROUND(G67/12,0)</f>
        <v>0</v>
      </c>
      <c r="I67" s="11" t="n"/>
      <c r="J67" s="18" t="n"/>
      <c r="K67" s="11" t="n"/>
      <c r="L67" s="18" t="n"/>
      <c r="M67" s="11" t="n"/>
    </row>
    <row r="68" ht="21" customHeight="1">
      <c r="A68" s="11" t="n"/>
      <c r="B68" s="11" t="n"/>
      <c r="C68" s="11" t="n"/>
      <c r="D68" s="11" t="n"/>
      <c r="E68" s="13" t="n"/>
      <c r="F68" s="18" t="n"/>
      <c r="G68" s="19">
        <f>IF(F68="月",E68*12,IF(F68="年",E68,0))</f>
        <v>0</v>
      </c>
      <c r="H68" s="19">
        <f>ROUND(G68/12,0)</f>
        <v>0</v>
      </c>
      <c r="I68" s="11" t="n"/>
      <c r="J68" s="18" t="n"/>
      <c r="K68" s="11" t="n"/>
      <c r="L68" s="18" t="n"/>
      <c r="M68" s="11" t="n"/>
    </row>
    <row r="69" ht="21" customHeight="1">
      <c r="A69" s="11" t="n"/>
      <c r="B69" s="11" t="n"/>
      <c r="C69" s="11" t="n"/>
      <c r="D69" s="11" t="n"/>
      <c r="E69" s="13" t="n"/>
      <c r="F69" s="18" t="n"/>
      <c r="G69" s="19">
        <f>IF(F69="月",E69*12,IF(F69="年",E69,0))</f>
        <v>0</v>
      </c>
      <c r="H69" s="19">
        <f>ROUND(G69/12,0)</f>
        <v>0</v>
      </c>
      <c r="I69" s="11" t="n"/>
      <c r="J69" s="18" t="n"/>
      <c r="K69" s="11" t="n"/>
      <c r="L69" s="18" t="n"/>
      <c r="M69" s="11" t="n"/>
    </row>
    <row r="70" ht="21" customHeight="1">
      <c r="A70" s="11" t="n"/>
      <c r="B70" s="11" t="n"/>
      <c r="C70" s="11" t="n"/>
      <c r="D70" s="11" t="n"/>
      <c r="E70" s="13" t="n"/>
      <c r="F70" s="18" t="n"/>
      <c r="G70" s="19">
        <f>IF(F70="月",E70*12,IF(F70="年",E70,0))</f>
        <v>0</v>
      </c>
      <c r="H70" s="19">
        <f>ROUND(G70/12,0)</f>
        <v>0</v>
      </c>
      <c r="I70" s="11" t="n"/>
      <c r="J70" s="18" t="n"/>
      <c r="K70" s="11" t="n"/>
      <c r="L70" s="18" t="n"/>
      <c r="M70" s="11" t="n"/>
    </row>
    <row r="71" ht="21" customHeight="1">
      <c r="A71" s="11" t="n"/>
      <c r="B71" s="11" t="n"/>
      <c r="C71" s="11" t="n"/>
      <c r="D71" s="11" t="n"/>
      <c r="E71" s="13" t="n"/>
      <c r="F71" s="18" t="n"/>
      <c r="G71" s="19">
        <f>IF(F71="月",E71*12,IF(F71="年",E71,0))</f>
        <v>0</v>
      </c>
      <c r="H71" s="19">
        <f>ROUND(G71/12,0)</f>
        <v>0</v>
      </c>
      <c r="I71" s="11" t="n"/>
      <c r="J71" s="18" t="n"/>
      <c r="K71" s="11" t="n"/>
      <c r="L71" s="18" t="n"/>
      <c r="M71" s="11" t="n"/>
    </row>
    <row r="72" ht="21" customHeight="1">
      <c r="A72" s="11" t="n"/>
      <c r="B72" s="11" t="n"/>
      <c r="C72" s="11" t="n"/>
      <c r="D72" s="11" t="n"/>
      <c r="E72" s="13" t="n"/>
      <c r="F72" s="18" t="n"/>
      <c r="G72" s="19">
        <f>IF(F72="月",E72*12,IF(F72="年",E72,0))</f>
        <v>0</v>
      </c>
      <c r="H72" s="19">
        <f>ROUND(G72/12,0)</f>
        <v>0</v>
      </c>
      <c r="I72" s="11" t="n"/>
      <c r="J72" s="18" t="n"/>
      <c r="K72" s="11" t="n"/>
      <c r="L72" s="18" t="n"/>
      <c r="M72" s="11" t="n"/>
    </row>
    <row r="73" ht="21" customHeight="1">
      <c r="A73" s="11" t="n"/>
      <c r="B73" s="11" t="n"/>
      <c r="C73" s="11" t="n"/>
      <c r="D73" s="11" t="n"/>
      <c r="E73" s="13" t="n"/>
      <c r="F73" s="18" t="n"/>
      <c r="G73" s="19">
        <f>IF(F73="月",E73*12,IF(F73="年",E73,0))</f>
        <v>0</v>
      </c>
      <c r="H73" s="19">
        <f>ROUND(G73/12,0)</f>
        <v>0</v>
      </c>
      <c r="I73" s="11" t="n"/>
      <c r="J73" s="18" t="n"/>
      <c r="K73" s="11" t="n"/>
      <c r="L73" s="18" t="n"/>
      <c r="M73" s="11" t="n"/>
    </row>
    <row r="74" ht="21" customHeight="1">
      <c r="A74" s="11" t="n"/>
      <c r="B74" s="11" t="n"/>
      <c r="C74" s="11" t="n"/>
      <c r="D74" s="11" t="n"/>
      <c r="E74" s="13" t="n"/>
      <c r="F74" s="18" t="n"/>
      <c r="G74" s="19">
        <f>IF(F74="月",E74*12,IF(F74="年",E74,0))</f>
        <v>0</v>
      </c>
      <c r="H74" s="19">
        <f>ROUND(G74/12,0)</f>
        <v>0</v>
      </c>
      <c r="I74" s="11" t="n"/>
      <c r="J74" s="18" t="n"/>
      <c r="K74" s="11" t="n"/>
      <c r="L74" s="18" t="n"/>
      <c r="M74" s="11" t="n"/>
    </row>
    <row r="75" ht="21" customHeight="1">
      <c r="A75" s="11" t="n"/>
      <c r="B75" s="11" t="n"/>
      <c r="C75" s="11" t="n"/>
      <c r="D75" s="11" t="n"/>
      <c r="E75" s="13" t="n"/>
      <c r="F75" s="18" t="n"/>
      <c r="G75" s="19">
        <f>IF(F75="月",E75*12,IF(F75="年",E75,0))</f>
        <v>0</v>
      </c>
      <c r="H75" s="19">
        <f>ROUND(G75/12,0)</f>
        <v>0</v>
      </c>
      <c r="I75" s="11" t="n"/>
      <c r="J75" s="18" t="n"/>
      <c r="K75" s="11" t="n"/>
      <c r="L75" s="18" t="n"/>
      <c r="M75" s="11" t="n"/>
    </row>
    <row r="76" ht="21" customHeight="1">
      <c r="A76" s="11" t="n"/>
      <c r="B76" s="11" t="n"/>
      <c r="C76" s="11" t="n"/>
      <c r="D76" s="11" t="n"/>
      <c r="E76" s="13" t="n"/>
      <c r="F76" s="18" t="n"/>
      <c r="G76" s="19">
        <f>IF(F76="月",E76*12,IF(F76="年",E76,0))</f>
        <v>0</v>
      </c>
      <c r="H76" s="19">
        <f>ROUND(G76/12,0)</f>
        <v>0</v>
      </c>
      <c r="I76" s="11" t="n"/>
      <c r="J76" s="18" t="n"/>
      <c r="K76" s="11" t="n"/>
      <c r="L76" s="18" t="n"/>
      <c r="M76" s="11" t="n"/>
    </row>
    <row r="77" ht="21" customHeight="1">
      <c r="A77" s="11" t="n"/>
      <c r="B77" s="11" t="n"/>
      <c r="C77" s="11" t="n"/>
      <c r="D77" s="11" t="n"/>
      <c r="E77" s="13" t="n"/>
      <c r="F77" s="18" t="n"/>
      <c r="G77" s="19">
        <f>IF(F77="月",E77*12,IF(F77="年",E77,0))</f>
        <v>0</v>
      </c>
      <c r="H77" s="19">
        <f>ROUND(G77/12,0)</f>
        <v>0</v>
      </c>
      <c r="I77" s="11" t="n"/>
      <c r="J77" s="18" t="n"/>
      <c r="K77" s="11" t="n"/>
      <c r="L77" s="18" t="n"/>
      <c r="M77" s="11" t="n"/>
    </row>
    <row r="78" ht="21" customHeight="1">
      <c r="A78" s="11" t="n"/>
      <c r="B78" s="11" t="n"/>
      <c r="C78" s="11" t="n"/>
      <c r="D78" s="11" t="n"/>
      <c r="E78" s="13" t="n"/>
      <c r="F78" s="18" t="n"/>
      <c r="G78" s="19">
        <f>IF(F78="月",E78*12,IF(F78="年",E78,0))</f>
        <v>0</v>
      </c>
      <c r="H78" s="19">
        <f>ROUND(G78/12,0)</f>
        <v>0</v>
      </c>
      <c r="I78" s="11" t="n"/>
      <c r="J78" s="18" t="n"/>
      <c r="K78" s="11" t="n"/>
      <c r="L78" s="18" t="n"/>
      <c r="M78" s="11" t="n"/>
    </row>
    <row r="79" ht="21" customHeight="1">
      <c r="A79" s="11" t="n"/>
      <c r="B79" s="11" t="n"/>
      <c r="C79" s="11" t="n"/>
      <c r="D79" s="11" t="n"/>
      <c r="E79" s="13" t="n"/>
      <c r="F79" s="18" t="n"/>
      <c r="G79" s="19">
        <f>IF(F79="月",E79*12,IF(F79="年",E79,0))</f>
        <v>0</v>
      </c>
      <c r="H79" s="19">
        <f>ROUND(G79/12,0)</f>
        <v>0</v>
      </c>
      <c r="I79" s="11" t="n"/>
      <c r="J79" s="18" t="n"/>
      <c r="K79" s="11" t="n"/>
      <c r="L79" s="18" t="n"/>
      <c r="M79" s="11" t="n"/>
    </row>
    <row r="80" ht="21" customHeight="1">
      <c r="A80" s="11" t="n"/>
      <c r="B80" s="11" t="n"/>
      <c r="C80" s="11" t="n"/>
      <c r="D80" s="11" t="n"/>
      <c r="E80" s="13" t="n"/>
      <c r="F80" s="18" t="n"/>
      <c r="G80" s="19">
        <f>IF(F80="月",E80*12,IF(F80="年",E80,0))</f>
        <v>0</v>
      </c>
      <c r="H80" s="19">
        <f>ROUND(G80/12,0)</f>
        <v>0</v>
      </c>
      <c r="I80" s="11" t="n"/>
      <c r="J80" s="18" t="n"/>
      <c r="K80" s="11" t="n"/>
      <c r="L80" s="18" t="n"/>
      <c r="M80" s="11" t="n"/>
    </row>
    <row r="81" ht="21" customHeight="1">
      <c r="A81" s="11" t="n"/>
      <c r="B81" s="11" t="n"/>
      <c r="C81" s="11" t="n"/>
      <c r="D81" s="11" t="n"/>
      <c r="E81" s="13" t="n"/>
      <c r="F81" s="18" t="n"/>
      <c r="G81" s="19">
        <f>IF(F81="月",E81*12,IF(F81="年",E81,0))</f>
        <v>0</v>
      </c>
      <c r="H81" s="19">
        <f>ROUND(G81/12,0)</f>
        <v>0</v>
      </c>
      <c r="I81" s="11" t="n"/>
      <c r="J81" s="18" t="n"/>
      <c r="K81" s="11" t="n"/>
      <c r="L81" s="18" t="n"/>
      <c r="M81" s="11" t="n"/>
    </row>
    <row r="82" ht="21" customHeight="1">
      <c r="A82" s="11" t="n"/>
      <c r="B82" s="11" t="n"/>
      <c r="C82" s="11" t="n"/>
      <c r="D82" s="11" t="n"/>
      <c r="E82" s="13" t="n"/>
      <c r="F82" s="18" t="n"/>
      <c r="G82" s="19">
        <f>IF(F82="月",E82*12,IF(F82="年",E82,0))</f>
        <v>0</v>
      </c>
      <c r="H82" s="19">
        <f>ROUND(G82/12,0)</f>
        <v>0</v>
      </c>
      <c r="I82" s="11" t="n"/>
      <c r="J82" s="18" t="n"/>
      <c r="K82" s="11" t="n"/>
      <c r="L82" s="18" t="n"/>
      <c r="M82" s="11" t="n"/>
    </row>
    <row r="83" ht="21" customHeight="1">
      <c r="A83" s="11" t="n"/>
      <c r="B83" s="11" t="n"/>
      <c r="C83" s="11" t="n"/>
      <c r="D83" s="11" t="n"/>
      <c r="E83" s="13" t="n"/>
      <c r="F83" s="18" t="n"/>
      <c r="G83" s="19">
        <f>IF(F83="月",E83*12,IF(F83="年",E83,0))</f>
        <v>0</v>
      </c>
      <c r="H83" s="19">
        <f>ROUND(G83/12,0)</f>
        <v>0</v>
      </c>
      <c r="I83" s="11" t="n"/>
      <c r="J83" s="18" t="n"/>
      <c r="K83" s="11" t="n"/>
      <c r="L83" s="18" t="n"/>
      <c r="M83" s="11" t="n"/>
    </row>
    <row r="84" ht="21" customHeight="1">
      <c r="A84" s="11" t="n"/>
      <c r="B84" s="11" t="n"/>
      <c r="C84" s="11" t="n"/>
      <c r="D84" s="11" t="n"/>
      <c r="E84" s="13" t="n"/>
      <c r="F84" s="18" t="n"/>
      <c r="G84" s="19">
        <f>IF(F84="月",E84*12,IF(F84="年",E84,0))</f>
        <v>0</v>
      </c>
      <c r="H84" s="19">
        <f>ROUND(G84/12,0)</f>
        <v>0</v>
      </c>
      <c r="I84" s="11" t="n"/>
      <c r="J84" s="18" t="n"/>
      <c r="K84" s="11" t="n"/>
      <c r="L84" s="18" t="n"/>
      <c r="M84" s="11" t="n"/>
    </row>
    <row r="85" ht="21" customHeight="1">
      <c r="A85" s="11" t="n"/>
      <c r="B85" s="11" t="n"/>
      <c r="C85" s="11" t="n"/>
      <c r="D85" s="11" t="n"/>
      <c r="E85" s="13" t="n"/>
      <c r="F85" s="18" t="n"/>
      <c r="G85" s="19">
        <f>IF(F85="月",E85*12,IF(F85="年",E85,0))</f>
        <v>0</v>
      </c>
      <c r="H85" s="19">
        <f>ROUND(G85/12,0)</f>
        <v>0</v>
      </c>
      <c r="I85" s="11" t="n"/>
      <c r="J85" s="18" t="n"/>
      <c r="K85" s="11" t="n"/>
      <c r="L85" s="18" t="n"/>
      <c r="M85" s="11" t="n"/>
    </row>
    <row r="86" ht="21" customHeight="1">
      <c r="A86" s="11" t="n"/>
      <c r="B86" s="11" t="n"/>
      <c r="C86" s="11" t="n"/>
      <c r="D86" s="11" t="n"/>
      <c r="E86" s="13" t="n"/>
      <c r="F86" s="18" t="n"/>
      <c r="G86" s="19">
        <f>IF(F86="月",E86*12,IF(F86="年",E86,0))</f>
        <v>0</v>
      </c>
      <c r="H86" s="19">
        <f>ROUND(G86/12,0)</f>
        <v>0</v>
      </c>
      <c r="I86" s="11" t="n"/>
      <c r="J86" s="18" t="n"/>
      <c r="K86" s="11" t="n"/>
      <c r="L86" s="18" t="n"/>
      <c r="M86" s="11" t="n"/>
    </row>
    <row r="87" ht="21" customHeight="1">
      <c r="A87" s="11" t="n"/>
      <c r="B87" s="11" t="n"/>
      <c r="C87" s="11" t="n"/>
      <c r="D87" s="11" t="n"/>
      <c r="E87" s="13" t="n"/>
      <c r="F87" s="18" t="n"/>
      <c r="G87" s="19">
        <f>IF(F87="月",E87*12,IF(F87="年",E87,0))</f>
        <v>0</v>
      </c>
      <c r="H87" s="19">
        <f>ROUND(G87/12,0)</f>
        <v>0</v>
      </c>
      <c r="I87" s="11" t="n"/>
      <c r="J87" s="18" t="n"/>
      <c r="K87" s="11" t="n"/>
      <c r="L87" s="18" t="n"/>
      <c r="M87" s="11" t="n"/>
    </row>
    <row r="88" ht="21" customHeight="1">
      <c r="A88" s="11" t="n"/>
      <c r="B88" s="11" t="n"/>
      <c r="C88" s="11" t="n"/>
      <c r="D88" s="11" t="n"/>
      <c r="E88" s="13" t="n"/>
      <c r="F88" s="18" t="n"/>
      <c r="G88" s="19">
        <f>IF(F88="月",E88*12,IF(F88="年",E88,0))</f>
        <v>0</v>
      </c>
      <c r="H88" s="19">
        <f>ROUND(G88/12,0)</f>
        <v>0</v>
      </c>
      <c r="I88" s="11" t="n"/>
      <c r="J88" s="18" t="n"/>
      <c r="K88" s="11" t="n"/>
      <c r="L88" s="18" t="n"/>
      <c r="M88" s="11" t="n"/>
    </row>
    <row r="89" ht="21" customHeight="1">
      <c r="A89" s="11" t="n"/>
      <c r="B89" s="11" t="n"/>
      <c r="C89" s="11" t="n"/>
      <c r="D89" s="11" t="n"/>
      <c r="E89" s="13" t="n"/>
      <c r="F89" s="18" t="n"/>
      <c r="G89" s="19">
        <f>IF(F89="月",E89*12,IF(F89="年",E89,0))</f>
        <v>0</v>
      </c>
      <c r="H89" s="19">
        <f>ROUND(G89/12,0)</f>
        <v>0</v>
      </c>
      <c r="I89" s="11" t="n"/>
      <c r="J89" s="18" t="n"/>
      <c r="K89" s="11" t="n"/>
      <c r="L89" s="18" t="n"/>
      <c r="M89" s="11" t="n"/>
    </row>
    <row r="90" ht="21" customHeight="1">
      <c r="A90" s="11" t="n"/>
      <c r="B90" s="11" t="n"/>
      <c r="C90" s="11" t="n"/>
      <c r="D90" s="11" t="n"/>
      <c r="E90" s="13" t="n"/>
      <c r="F90" s="18" t="n"/>
      <c r="G90" s="19">
        <f>IF(F90="月",E90*12,IF(F90="年",E90,0))</f>
        <v>0</v>
      </c>
      <c r="H90" s="19">
        <f>ROUND(G90/12,0)</f>
        <v>0</v>
      </c>
      <c r="I90" s="11" t="n"/>
      <c r="J90" s="18" t="n"/>
      <c r="K90" s="11" t="n"/>
      <c r="L90" s="18" t="n"/>
      <c r="M90" s="11" t="n"/>
    </row>
    <row r="91" ht="21" customHeight="1">
      <c r="A91" s="11" t="n"/>
      <c r="B91" s="11" t="n"/>
      <c r="C91" s="11" t="n"/>
      <c r="D91" s="11" t="n"/>
      <c r="E91" s="13" t="n"/>
      <c r="F91" s="18" t="n"/>
      <c r="G91" s="19">
        <f>IF(F91="月",E91*12,IF(F91="年",E91,0))</f>
        <v>0</v>
      </c>
      <c r="H91" s="19">
        <f>ROUND(G91/12,0)</f>
        <v>0</v>
      </c>
      <c r="I91" s="11" t="n"/>
      <c r="J91" s="18" t="n"/>
      <c r="K91" s="11" t="n"/>
      <c r="L91" s="18" t="n"/>
      <c r="M91" s="11" t="n"/>
    </row>
    <row r="92" ht="21" customHeight="1">
      <c r="A92" s="11" t="n"/>
      <c r="B92" s="11" t="n"/>
      <c r="C92" s="11" t="n"/>
      <c r="D92" s="11" t="n"/>
      <c r="E92" s="13" t="n"/>
      <c r="F92" s="18" t="n"/>
      <c r="G92" s="19">
        <f>IF(F92="月",E92*12,IF(F92="年",E92,0))</f>
        <v>0</v>
      </c>
      <c r="H92" s="19">
        <f>ROUND(G92/12,0)</f>
        <v>0</v>
      </c>
      <c r="I92" s="11" t="n"/>
      <c r="J92" s="18" t="n"/>
      <c r="K92" s="11" t="n"/>
      <c r="L92" s="18" t="n"/>
      <c r="M92" s="11" t="n"/>
    </row>
    <row r="93" ht="21" customHeight="1">
      <c r="A93" s="11" t="n"/>
      <c r="B93" s="11" t="n"/>
      <c r="C93" s="11" t="n"/>
      <c r="D93" s="11" t="n"/>
      <c r="E93" s="13" t="n"/>
      <c r="F93" s="18" t="n"/>
      <c r="G93" s="19">
        <f>IF(F93="月",E93*12,IF(F93="年",E93,0))</f>
        <v>0</v>
      </c>
      <c r="H93" s="19">
        <f>ROUND(G93/12,0)</f>
        <v>0</v>
      </c>
      <c r="I93" s="11" t="n"/>
      <c r="J93" s="18" t="n"/>
      <c r="K93" s="11" t="n"/>
      <c r="L93" s="18" t="n"/>
      <c r="M93" s="11" t="n"/>
    </row>
    <row r="94" ht="21" customHeight="1">
      <c r="A94" s="11" t="n"/>
      <c r="B94" s="11" t="n"/>
      <c r="C94" s="11" t="n"/>
      <c r="D94" s="11" t="n"/>
      <c r="E94" s="13" t="n"/>
      <c r="F94" s="18" t="n"/>
      <c r="G94" s="19">
        <f>IF(F94="月",E94*12,IF(F94="年",E94,0))</f>
        <v>0</v>
      </c>
      <c r="H94" s="19">
        <f>ROUND(G94/12,0)</f>
        <v>0</v>
      </c>
      <c r="I94" s="11" t="n"/>
      <c r="J94" s="18" t="n"/>
      <c r="K94" s="11" t="n"/>
      <c r="L94" s="18" t="n"/>
      <c r="M94" s="11" t="n"/>
    </row>
    <row r="95" ht="21" customHeight="1">
      <c r="A95" s="11" t="n"/>
      <c r="B95" s="11" t="n"/>
      <c r="C95" s="11" t="n"/>
      <c r="D95" s="11" t="n"/>
      <c r="E95" s="13" t="n"/>
      <c r="F95" s="18" t="n"/>
      <c r="G95" s="19">
        <f>IF(F95="月",E95*12,IF(F95="年",E95,0))</f>
        <v>0</v>
      </c>
      <c r="H95" s="19">
        <f>ROUND(G95/12,0)</f>
        <v>0</v>
      </c>
      <c r="I95" s="11" t="n"/>
      <c r="J95" s="18" t="n"/>
      <c r="K95" s="11" t="n"/>
      <c r="L95" s="18" t="n"/>
      <c r="M95" s="11" t="n"/>
    </row>
    <row r="96" ht="21" customHeight="1">
      <c r="A96" s="11" t="n"/>
      <c r="B96" s="11" t="n"/>
      <c r="C96" s="11" t="n"/>
      <c r="D96" s="11" t="n"/>
      <c r="E96" s="13" t="n"/>
      <c r="F96" s="18" t="n"/>
      <c r="G96" s="19">
        <f>IF(F96="月",E96*12,IF(F96="年",E96,0))</f>
        <v>0</v>
      </c>
      <c r="H96" s="19">
        <f>ROUND(G96/12,0)</f>
        <v>0</v>
      </c>
      <c r="I96" s="11" t="n"/>
      <c r="J96" s="18" t="n"/>
      <c r="K96" s="11" t="n"/>
      <c r="L96" s="18" t="n"/>
      <c r="M96" s="11" t="n"/>
    </row>
    <row r="97" ht="21" customHeight="1">
      <c r="A97" s="11" t="n"/>
      <c r="B97" s="11" t="n"/>
      <c r="C97" s="11" t="n"/>
      <c r="D97" s="11" t="n"/>
      <c r="E97" s="13" t="n"/>
      <c r="F97" s="18" t="n"/>
      <c r="G97" s="19">
        <f>IF(F97="月",E97*12,IF(F97="年",E97,0))</f>
        <v>0</v>
      </c>
      <c r="H97" s="19">
        <f>ROUND(G97/12,0)</f>
        <v>0</v>
      </c>
      <c r="I97" s="11" t="n"/>
      <c r="J97" s="18" t="n"/>
      <c r="K97" s="11" t="n"/>
      <c r="L97" s="18" t="n"/>
      <c r="M97" s="11" t="n"/>
    </row>
    <row r="98" ht="21" customHeight="1">
      <c r="A98" s="11" t="n"/>
      <c r="B98" s="11" t="n"/>
      <c r="C98" s="11" t="n"/>
      <c r="D98" s="11" t="n"/>
      <c r="E98" s="13" t="n"/>
      <c r="F98" s="18" t="n"/>
      <c r="G98" s="19">
        <f>IF(F98="月",E98*12,IF(F98="年",E98,0))</f>
        <v>0</v>
      </c>
      <c r="H98" s="19">
        <f>ROUND(G98/12,0)</f>
        <v>0</v>
      </c>
      <c r="I98" s="11" t="n"/>
      <c r="J98" s="18" t="n"/>
      <c r="K98" s="11" t="n"/>
      <c r="L98" s="18" t="n"/>
      <c r="M98" s="11" t="n"/>
    </row>
    <row r="99" ht="21" customHeight="1">
      <c r="A99" s="11" t="n"/>
      <c r="B99" s="11" t="n"/>
      <c r="C99" s="11" t="n"/>
      <c r="D99" s="11" t="n"/>
      <c r="E99" s="13" t="n"/>
      <c r="F99" s="18" t="n"/>
      <c r="G99" s="19">
        <f>IF(F99="月",E99*12,IF(F99="年",E99,0))</f>
        <v>0</v>
      </c>
      <c r="H99" s="19">
        <f>ROUND(G99/12,0)</f>
        <v>0</v>
      </c>
      <c r="I99" s="11" t="n"/>
      <c r="J99" s="18" t="n"/>
      <c r="K99" s="11" t="n"/>
      <c r="L99" s="18" t="n"/>
      <c r="M99" s="11" t="n"/>
    </row>
    <row r="100" ht="21" customHeight="1">
      <c r="A100" s="11" t="n"/>
      <c r="B100" s="11" t="n"/>
      <c r="C100" s="11" t="n"/>
      <c r="D100" s="11" t="n"/>
      <c r="E100" s="13" t="n"/>
      <c r="F100" s="18" t="n"/>
      <c r="G100" s="19">
        <f>IF(F100="月",E100*12,IF(F100="年",E100,0))</f>
        <v>0</v>
      </c>
      <c r="H100" s="19">
        <f>ROUND(G100/12,0)</f>
        <v>0</v>
      </c>
      <c r="I100" s="11" t="n"/>
      <c r="J100" s="18" t="n"/>
      <c r="K100" s="11" t="n"/>
      <c r="L100" s="18" t="n"/>
      <c r="M100" s="11" t="n"/>
    </row>
    <row r="101" ht="21" customHeight="1">
      <c r="A101" s="11" t="n"/>
      <c r="B101" s="11" t="n"/>
      <c r="C101" s="11" t="n"/>
      <c r="D101" s="11" t="n"/>
      <c r="E101" s="13" t="n"/>
      <c r="F101" s="18" t="n"/>
      <c r="G101" s="19">
        <f>IF(F101="月",E101*12,IF(F101="年",E101,0))</f>
        <v>0</v>
      </c>
      <c r="H101" s="19">
        <f>ROUND(G101/12,0)</f>
        <v>0</v>
      </c>
      <c r="I101" s="11" t="n"/>
      <c r="J101" s="18" t="n"/>
      <c r="K101" s="11" t="n"/>
      <c r="L101" s="18" t="n"/>
      <c r="M101" s="11" t="n"/>
    </row>
    <row r="102" ht="21" customHeight="1">
      <c r="A102" s="11" t="n"/>
      <c r="B102" s="11" t="n"/>
      <c r="C102" s="11" t="n"/>
      <c r="D102" s="11" t="n"/>
      <c r="E102" s="13" t="n"/>
      <c r="F102" s="18" t="n"/>
      <c r="G102" s="19">
        <f>IF(F102="月",E102*12,IF(F102="年",E102,0))</f>
        <v>0</v>
      </c>
      <c r="H102" s="19">
        <f>ROUND(G102/12,0)</f>
        <v>0</v>
      </c>
      <c r="I102" s="11" t="n"/>
      <c r="J102" s="18" t="n"/>
      <c r="K102" s="11" t="n"/>
      <c r="L102" s="18" t="n"/>
      <c r="M102" s="11" t="n"/>
    </row>
    <row r="103" ht="21" customHeight="1">
      <c r="A103" s="11" t="n"/>
      <c r="B103" s="11" t="n"/>
      <c r="C103" s="11" t="n"/>
      <c r="D103" s="11" t="n"/>
      <c r="E103" s="13" t="n"/>
      <c r="F103" s="18" t="n"/>
      <c r="G103" s="19">
        <f>IF(F103="月",E103*12,IF(F103="年",E103,0))</f>
        <v>0</v>
      </c>
      <c r="H103" s="19">
        <f>ROUND(G103/12,0)</f>
        <v>0</v>
      </c>
      <c r="I103" s="11" t="n"/>
      <c r="J103" s="18" t="n"/>
      <c r="K103" s="11" t="n"/>
      <c r="L103" s="18" t="n"/>
      <c r="M103" s="11" t="n"/>
    </row>
    <row r="104" ht="21" customHeight="1">
      <c r="A104" s="11" t="n"/>
      <c r="B104" s="11" t="n"/>
      <c r="C104" s="11" t="n"/>
      <c r="D104" s="11" t="n"/>
      <c r="E104" s="13" t="n"/>
      <c r="F104" s="18" t="n"/>
      <c r="G104" s="19">
        <f>IF(F104="月",E104*12,IF(F104="年",E104,0))</f>
        <v>0</v>
      </c>
      <c r="H104" s="19">
        <f>ROUND(G104/12,0)</f>
        <v>0</v>
      </c>
      <c r="I104" s="11" t="n"/>
      <c r="J104" s="18" t="n"/>
      <c r="K104" s="11" t="n"/>
      <c r="L104" s="18" t="n"/>
      <c r="M104" s="11" t="n"/>
    </row>
    <row r="105" ht="21" customHeight="1">
      <c r="A105" s="11" t="n"/>
      <c r="B105" s="11" t="n"/>
      <c r="C105" s="11" t="n"/>
      <c r="D105" s="11" t="n"/>
      <c r="E105" s="13" t="n"/>
      <c r="F105" s="18" t="n"/>
      <c r="G105" s="19">
        <f>IF(F105="月",E105*12,IF(F105="年",E105,0))</f>
        <v>0</v>
      </c>
      <c r="H105" s="19">
        <f>ROUND(G105/12,0)</f>
        <v>0</v>
      </c>
      <c r="I105" s="11" t="n"/>
      <c r="J105" s="18" t="n"/>
      <c r="K105" s="11" t="n"/>
      <c r="L105" s="18" t="n"/>
      <c r="M105" s="1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">
    <mergeCell ref="A2:M2"/>
    <mergeCell ref="A1:M1"/>
  </mergeCells>
  <conditionalFormatting sqref="F6:F105">
    <cfRule type="expression" priority="1" dxfId="0">
      <formula>AND($E6&gt;0,$F6="")</formula>
    </cfRule>
  </conditionalFormatting>
  <conditionalFormatting sqref="L6:L105">
    <cfRule type="expression" priority="2" dxfId="0">
      <formula>AND($E6&gt;0,$L6="")</formula>
    </cfRule>
  </conditionalFormatting>
  <dataValidations count="5">
    <dataValidation sqref="B6:B105" showDropDown="0" showInputMessage="0" showErrorMessage="1" allowBlank="1" errorTitle="一覧から選んでください" error="プルダウンの一覧から選んでください。" type="list">
      <formula1>"動画・音楽,通信,保険,新聞・雑誌,会員・サークル,公共料金,その他"</formula1>
    </dataValidation>
    <dataValidation sqref="F6:F105" showDropDown="0" showInputMessage="0" showErrorMessage="1" allowBlank="1" errorTitle="一覧から選んでください" error="プルダウンの一覧から選んでください。" type="list">
      <formula1>"月,年"</formula1>
    </dataValidation>
    <dataValidation sqref="J6:J105" showDropDown="0" showInputMessage="0" showErrorMessage="1" allowBlank="1" errorTitle="一覧から選んでください" error="プルダウンの一覧から選んでください。" type="list">
      <formula1>"有,無"</formula1>
    </dataValidation>
    <dataValidation sqref="L6:L105" showDropDown="0" showInputMessage="0" showErrorMessage="1" allowBlank="1" errorTitle="一覧から選んでください" error="プルダウンの一覧から選んでください。" type="list">
      <formula1>"すぐ止める,家族が続ける,家族が判断"</formula1>
    </dataValidation>
    <dataValidation sqref="E6:E105" showDropDown="0" showInputMessage="0" showErrorMessage="1" allowBlank="1" errorTitle="金額で入力してください" error="0以上の数字で入力してください（円）。" type="decimal" operator="greaterThanOrEqual">
      <formula1>0</formula1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4A5D73"/>
    <outlinePr summaryBelow="1" summaryRight="1"/>
    <pageSetUpPr fitToPage="1"/>
  </sheetPr>
  <dimension ref="A1:M31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20" customWidth="1" min="3" max="3"/>
    <col width="24" customWidth="1" min="4" max="4"/>
    <col width="15" customWidth="1" min="5" max="5"/>
    <col width="14" customWidth="1" min="6" max="6"/>
    <col width="24" customWidth="1" min="7" max="7"/>
    <col width="15" customWidth="1" min="8" max="8"/>
    <col width="26" customWidth="1" min="9" max="9"/>
    <col width="11" customWidth="1" min="10" max="10"/>
    <col width="30" customWidth="1" min="11" max="11"/>
    <col width="15" customWidth="1" min="12" max="12"/>
    <col width="22" customWidth="1" min="13" max="13"/>
  </cols>
  <sheetData>
    <row r="1" ht="24" customHeight="1">
      <c r="A1" s="20" t="inlineStr">
        <is>
          <t>記入例（架空の人物 山口 恒夫・人名・金額はすべて架空）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</row>
    <row r="2" ht="20" customHeight="1">
      <c r="A2" s="22" t="inlineStr">
        <is>
          <t>このファイルは遺言書ではありません。金額は概算のメモです。ID・パスワードは書かないでください。このシートは見本です。自分の分は「財産」「契約」のシートに書いてください。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1" t="n"/>
      <c r="M2" s="21" t="n"/>
    </row>
    <row r="3">
      <c r="A3" s="21" t="n"/>
      <c r="B3" s="21" t="n"/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</row>
    <row r="4" ht="22" customHeight="1">
      <c r="A4" s="28" t="inlineStr">
        <is>
          <t>財産（資産）と合計</t>
        </is>
      </c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  <c r="K4" s="21" t="n"/>
      <c r="L4" s="21" t="n"/>
      <c r="M4" s="21" t="n"/>
    </row>
    <row r="5" ht="42" customHeight="1">
      <c r="A5" s="25" t="inlineStr">
        <is>
          <t>資産合計（円）</t>
        </is>
      </c>
      <c r="B5" s="25" t="inlineStr">
        <is>
          <t>負債合計（円）</t>
        </is>
      </c>
      <c r="C5" s="25" t="inlineStr">
        <is>
          <t>差引（概算・円）※相続税の評価額ではありません</t>
        </is>
      </c>
      <c r="D5" s="25" t="inlineStr">
        <is>
          <t>預貯金（円）</t>
        </is>
      </c>
      <c r="E5" s="25" t="inlineStr">
        <is>
          <t>有価証券（円）</t>
        </is>
      </c>
      <c r="F5" s="25" t="inlineStr">
        <is>
          <t>保険（円）</t>
        </is>
      </c>
      <c r="G5" s="25" t="inlineStr">
        <is>
          <t>不動産（円）</t>
        </is>
      </c>
      <c r="H5" s="25" t="inlineStr">
        <is>
          <t>その他（円）</t>
        </is>
      </c>
      <c r="I5" s="25" t="inlineStr">
        <is>
          <t>区分の未入力（行）</t>
        </is>
      </c>
      <c r="J5" s="21" t="n"/>
      <c r="K5" s="21" t="n"/>
      <c r="L5" s="21" t="n"/>
      <c r="M5" s="21" t="n"/>
    </row>
    <row r="6" ht="26" customHeight="1">
      <c r="A6" s="26">
        <f>SUM($E$8:$E$14)</f>
        <v>34350000</v>
      </c>
      <c r="B6" s="26">
        <f>SUM($E$18:$E$19)</f>
        <v>542000</v>
      </c>
      <c r="C6" s="26">
        <f>A6-B6</f>
        <v>33808000</v>
      </c>
      <c r="D6" s="26">
        <f>SUMIF($A$8:$A$14,"預貯金",$E$8:$E$14)</f>
        <v>10050000</v>
      </c>
      <c r="E6" s="26">
        <f>SUMIF($A$8:$A$14,"有価証券",$E$8:$E$14)</f>
        <v>4200000</v>
      </c>
      <c r="F6" s="26">
        <f>SUMIF($A$8:$A$14,"保険",$E$8:$E$14)</f>
        <v>1300000</v>
      </c>
      <c r="G6" s="26">
        <f>SUMIF($A$8:$A$14,"不動産",$E$8:$E$14)</f>
        <v>18500000</v>
      </c>
      <c r="H6" s="26">
        <f>SUMIF($A$8:$A$14,"その他",$E$8:$E$14)</f>
        <v>300000</v>
      </c>
      <c r="I6" s="27">
        <f>COUNTIFS($A$8:$A$14,"",$E$8:$E$14,"&gt;0")</f>
        <v>0</v>
      </c>
      <c r="J6" s="21" t="n"/>
      <c r="K6" s="21" t="n"/>
      <c r="L6" s="21" t="n"/>
      <c r="M6" s="21" t="n"/>
    </row>
    <row r="7" ht="30" customHeight="1">
      <c r="A7" s="10" t="inlineStr">
        <is>
          <t>区分</t>
        </is>
      </c>
      <c r="B7" s="10" t="inlineStr">
        <is>
          <t>機関名・物件名</t>
        </is>
      </c>
      <c r="C7" s="10" t="inlineStr">
        <is>
          <t>種類</t>
        </is>
      </c>
      <c r="D7" s="10" t="inlineStr">
        <is>
          <t>口座番号等（下4桁のみ）</t>
        </is>
      </c>
      <c r="E7" s="10" t="inlineStr">
        <is>
          <t>概算額（円）</t>
        </is>
      </c>
      <c r="F7" s="10" t="inlineStr">
        <is>
          <t>時点（年月）</t>
        </is>
      </c>
      <c r="G7" s="10" t="inlineStr">
        <is>
          <t>書類の保管場所</t>
        </is>
      </c>
      <c r="H7" s="10" t="inlineStr">
        <is>
          <t>名義</t>
        </is>
      </c>
      <c r="I7" s="10" t="inlineStr">
        <is>
          <t>備考</t>
        </is>
      </c>
      <c r="J7" s="21" t="n"/>
      <c r="K7" s="21" t="n"/>
      <c r="L7" s="21" t="n"/>
      <c r="M7" s="21" t="n"/>
    </row>
    <row r="8" ht="21" customHeight="1">
      <c r="A8" s="11" t="inlineStr">
        <is>
          <t>預貯金</t>
        </is>
      </c>
      <c r="B8" s="11" t="inlineStr">
        <is>
          <t>銀行A</t>
        </is>
      </c>
      <c r="C8" s="11" t="inlineStr">
        <is>
          <t>普通</t>
        </is>
      </c>
      <c r="D8" s="12" t="inlineStr">
        <is>
          <t>1111</t>
        </is>
      </c>
      <c r="E8" s="13" t="n">
        <v>3200000</v>
      </c>
      <c r="F8" s="14" t="n">
        <v>46266</v>
      </c>
      <c r="G8" s="11" t="inlineStr">
        <is>
          <t>寝室の金庫（通帳）</t>
        </is>
      </c>
      <c r="H8" s="11" t="inlineStr">
        <is>
          <t>山口 恒夫</t>
        </is>
      </c>
      <c r="I8" s="11" t="n"/>
      <c r="J8" s="21" t="n"/>
      <c r="K8" s="21" t="n"/>
      <c r="L8" s="21" t="n"/>
      <c r="M8" s="21" t="n"/>
    </row>
    <row r="9" ht="21" customHeight="1">
      <c r="A9" s="11" t="inlineStr">
        <is>
          <t>預貯金</t>
        </is>
      </c>
      <c r="B9" s="11" t="inlineStr">
        <is>
          <t>銀行A</t>
        </is>
      </c>
      <c r="C9" s="11" t="inlineStr">
        <is>
          <t>定期</t>
        </is>
      </c>
      <c r="D9" s="12" t="inlineStr">
        <is>
          <t>2222</t>
        </is>
      </c>
      <c r="E9" s="13" t="n">
        <v>5000000</v>
      </c>
      <c r="F9" s="14" t="n">
        <v>46266</v>
      </c>
      <c r="G9" s="11" t="inlineStr">
        <is>
          <t>寝室の金庫（証書）</t>
        </is>
      </c>
      <c r="H9" s="11" t="inlineStr">
        <is>
          <t>山口 恒夫</t>
        </is>
      </c>
      <c r="I9" s="11" t="inlineStr">
        <is>
          <t>葬儀費用の用意に充てる</t>
        </is>
      </c>
      <c r="J9" s="21" t="n"/>
      <c r="K9" s="21" t="n"/>
      <c r="L9" s="21" t="n"/>
      <c r="M9" s="21" t="n"/>
    </row>
    <row r="10" ht="21" customHeight="1">
      <c r="A10" s="11" t="inlineStr">
        <is>
          <t>預貯金</t>
        </is>
      </c>
      <c r="B10" s="11" t="inlineStr">
        <is>
          <t>信用金庫B</t>
        </is>
      </c>
      <c r="C10" s="11" t="inlineStr">
        <is>
          <t>普通</t>
        </is>
      </c>
      <c r="D10" s="12" t="inlineStr">
        <is>
          <t>3333</t>
        </is>
      </c>
      <c r="E10" s="13" t="n">
        <v>1850000</v>
      </c>
      <c r="F10" s="14" t="n">
        <v>46266</v>
      </c>
      <c r="G10" s="11" t="inlineStr">
        <is>
          <t>寝室の金庫（通帳）</t>
        </is>
      </c>
      <c r="H10" s="11" t="inlineStr">
        <is>
          <t>山口 恒夫</t>
        </is>
      </c>
      <c r="I10" s="11" t="n"/>
      <c r="J10" s="21" t="n"/>
      <c r="K10" s="21" t="n"/>
      <c r="L10" s="21" t="n"/>
      <c r="M10" s="21" t="n"/>
    </row>
    <row r="11" ht="21" customHeight="1">
      <c r="A11" s="11" t="inlineStr">
        <is>
          <t>有価証券</t>
        </is>
      </c>
      <c r="B11" s="11" t="inlineStr">
        <is>
          <t>証券会社C</t>
        </is>
      </c>
      <c r="C11" s="11" t="inlineStr">
        <is>
          <t>投資信託</t>
        </is>
      </c>
      <c r="D11" s="12" t="inlineStr">
        <is>
          <t>4444</t>
        </is>
      </c>
      <c r="E11" s="13" t="n">
        <v>4200000</v>
      </c>
      <c r="F11" s="14" t="n">
        <v>46266</v>
      </c>
      <c r="G11" s="11" t="inlineStr">
        <is>
          <t>居間の戸棚・青いファイル</t>
        </is>
      </c>
      <c r="H11" s="11" t="inlineStr">
        <is>
          <t>山口 恒夫</t>
        </is>
      </c>
      <c r="I11" s="11" t="n"/>
      <c r="J11" s="21" t="n"/>
      <c r="K11" s="21" t="n"/>
      <c r="L11" s="21" t="n"/>
      <c r="M11" s="21" t="n"/>
    </row>
    <row r="12" ht="21" customHeight="1">
      <c r="A12" s="11" t="inlineStr">
        <is>
          <t>保険</t>
        </is>
      </c>
      <c r="B12" s="11" t="inlineStr">
        <is>
          <t>保険会社D</t>
        </is>
      </c>
      <c r="C12" s="11" t="inlineStr">
        <is>
          <t>終身（解約返戻金の目安）</t>
        </is>
      </c>
      <c r="D12" s="12" t="inlineStr">
        <is>
          <t>5555</t>
        </is>
      </c>
      <c r="E12" s="13" t="n">
        <v>1300000</v>
      </c>
      <c r="F12" s="14" t="n">
        <v>46266</v>
      </c>
      <c r="G12" s="11" t="inlineStr">
        <is>
          <t>居間の戸棚・青いファイル</t>
        </is>
      </c>
      <c r="H12" s="11" t="inlineStr">
        <is>
          <t>山口 恒夫</t>
        </is>
      </c>
      <c r="I12" s="11" t="n"/>
      <c r="J12" s="21" t="n"/>
      <c r="K12" s="21" t="n"/>
      <c r="L12" s="21" t="n"/>
      <c r="M12" s="21" t="n"/>
    </row>
    <row r="13" ht="21" customHeight="1">
      <c r="A13" s="11" t="inlineStr">
        <is>
          <t>不動産</t>
        </is>
      </c>
      <c r="B13" s="11" t="inlineStr">
        <is>
          <t>自宅の土地建物</t>
        </is>
      </c>
      <c r="C13" s="11" t="inlineStr">
        <is>
          <t>固定資産税の評価額</t>
        </is>
      </c>
      <c r="D13" s="12" t="inlineStr">
        <is>
          <t>—</t>
        </is>
      </c>
      <c r="E13" s="13" t="n">
        <v>18500000</v>
      </c>
      <c r="F13" s="14" t="n">
        <v>46266</v>
      </c>
      <c r="G13" s="11" t="inlineStr">
        <is>
          <t>寝室の金庫（権利証）</t>
        </is>
      </c>
      <c r="H13" s="11" t="inlineStr">
        <is>
          <t>山口 恒夫</t>
        </is>
      </c>
      <c r="I13" s="11" t="inlineStr">
        <is>
          <t>時価ではない</t>
        </is>
      </c>
      <c r="J13" s="21" t="n"/>
      <c r="K13" s="21" t="n"/>
      <c r="L13" s="21" t="n"/>
      <c r="M13" s="21" t="n"/>
    </row>
    <row r="14" ht="21" customHeight="1">
      <c r="A14" s="11" t="inlineStr">
        <is>
          <t>その他</t>
        </is>
      </c>
      <c r="B14" s="11" t="inlineStr">
        <is>
          <t>自動車</t>
        </is>
      </c>
      <c r="C14" s="11" t="inlineStr">
        <is>
          <t>普通乗用車</t>
        </is>
      </c>
      <c r="D14" s="12" t="inlineStr">
        <is>
          <t>—</t>
        </is>
      </c>
      <c r="E14" s="13" t="n">
        <v>300000</v>
      </c>
      <c r="F14" s="14" t="n">
        <v>46266</v>
      </c>
      <c r="G14" s="11" t="inlineStr">
        <is>
          <t>車検証は車の中</t>
        </is>
      </c>
      <c r="H14" s="11" t="inlineStr">
        <is>
          <t>山口 恒夫</t>
        </is>
      </c>
      <c r="I14" s="11" t="inlineStr">
        <is>
          <t>中古車の相場の目安</t>
        </is>
      </c>
      <c r="J14" s="21" t="n"/>
      <c r="K14" s="21" t="n"/>
      <c r="L14" s="21" t="n"/>
      <c r="M14" s="21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</row>
    <row r="16" ht="22" customHeight="1">
      <c r="A16" s="28" t="inlineStr">
        <is>
          <t>負債</t>
        </is>
      </c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</row>
    <row r="17" ht="24" customHeight="1">
      <c r="A17" s="10" t="inlineStr">
        <is>
          <t>区分</t>
        </is>
      </c>
      <c r="B17" s="10" t="inlineStr">
        <is>
          <t>相手先</t>
        </is>
      </c>
      <c r="C17" s="10" t="inlineStr">
        <is>
          <t>返済方法</t>
        </is>
      </c>
      <c r="D17" s="29" t="n"/>
      <c r="E17" s="10" t="inlineStr">
        <is>
          <t>残高（円）</t>
        </is>
      </c>
      <c r="F17" s="10" t="inlineStr">
        <is>
          <t>時点（年月）</t>
        </is>
      </c>
      <c r="G17" s="10" t="inlineStr">
        <is>
          <t>備考</t>
        </is>
      </c>
      <c r="H17" s="30" t="n"/>
      <c r="I17" s="29" t="n"/>
      <c r="J17" s="21" t="n"/>
      <c r="K17" s="21" t="n"/>
      <c r="L17" s="21" t="n"/>
      <c r="M17" s="21" t="n"/>
    </row>
    <row r="18" ht="21" customHeight="1">
      <c r="A18" s="11" t="inlineStr">
        <is>
          <t>ローン</t>
        </is>
      </c>
      <c r="B18" s="11" t="inlineStr">
        <is>
          <t>自動車ローン（信販会社E）</t>
        </is>
      </c>
      <c r="C18" s="11" t="inlineStr">
        <is>
          <t>毎月口座から引き落とし</t>
        </is>
      </c>
      <c r="D18" s="31" t="n"/>
      <c r="E18" s="13" t="n">
        <v>480000</v>
      </c>
      <c r="F18" s="14" t="n">
        <v>46266</v>
      </c>
      <c r="G18" s="11" t="n"/>
      <c r="H18" s="32" t="n"/>
      <c r="I18" s="31" t="n"/>
      <c r="J18" s="21" t="n"/>
      <c r="K18" s="21" t="n"/>
      <c r="L18" s="21" t="n"/>
      <c r="M18" s="21" t="n"/>
    </row>
    <row r="19" ht="21" customHeight="1">
      <c r="A19" s="11" t="inlineStr">
        <is>
          <t>カード未払い</t>
        </is>
      </c>
      <c r="B19" s="11" t="inlineStr">
        <is>
          <t>クレジットカードF</t>
        </is>
      </c>
      <c r="C19" s="11" t="inlineStr">
        <is>
          <t>翌月の引き落とし</t>
        </is>
      </c>
      <c r="D19" s="31" t="n"/>
      <c r="E19" s="13" t="n">
        <v>62000</v>
      </c>
      <c r="F19" s="14" t="n">
        <v>46266</v>
      </c>
      <c r="G19" s="11" t="n"/>
      <c r="H19" s="32" t="n"/>
      <c r="I19" s="31" t="n"/>
      <c r="J19" s="21" t="n"/>
      <c r="K19" s="21" t="n"/>
      <c r="L19" s="21" t="n"/>
      <c r="M19" s="21" t="n"/>
    </row>
    <row r="20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</row>
    <row r="21" ht="22" customHeight="1">
      <c r="A21" s="28" t="inlineStr">
        <is>
          <t>契約・サブスク（7件）と合計</t>
        </is>
      </c>
      <c r="B21" s="21" t="n"/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</row>
    <row r="22" ht="34" customHeight="1">
      <c r="A22" s="25" t="inlineStr">
        <is>
          <t>年額合計（円）</t>
        </is>
      </c>
      <c r="B22" s="25" t="inlineStr">
        <is>
          <t>月額合計（円）</t>
        </is>
      </c>
      <c r="C22" s="25" t="inlineStr">
        <is>
          <t>すぐ止めるの年額（円）</t>
        </is>
      </c>
      <c r="D22" s="25" t="inlineStr">
        <is>
          <t>家族が続けるの年額（円）</t>
        </is>
      </c>
      <c r="E22" s="25" t="inlineStr">
        <is>
          <t>家族が判断の年額（円）</t>
        </is>
      </c>
      <c r="F22" s="25" t="inlineStr">
        <is>
          <t>周期の未入力（行）</t>
        </is>
      </c>
      <c r="G22" s="25" t="inlineStr">
        <is>
          <t>してほしいことの未入力（行）</t>
        </is>
      </c>
      <c r="H22" s="21" t="n"/>
      <c r="I22" s="21" t="n"/>
      <c r="J22" s="21" t="n"/>
      <c r="K22" s="21" t="n"/>
      <c r="L22" s="21" t="n"/>
      <c r="M22" s="21" t="n"/>
    </row>
    <row r="23" ht="26" customHeight="1">
      <c r="A23" s="26">
        <f>SUM($G$25:$G$31)</f>
        <v>328840</v>
      </c>
      <c r="B23" s="26">
        <f>ROUND(A23/12,0)</f>
        <v>27403</v>
      </c>
      <c r="C23" s="26">
        <f>SUMIF($L$25:$L$31,"すぐ止める",$G$25:$G$31)</f>
        <v>142440</v>
      </c>
      <c r="D23" s="26">
        <f>SUMIF($L$25:$L$31,"家族が続ける",$G$25:$G$31)</f>
        <v>133600</v>
      </c>
      <c r="E23" s="26">
        <f>SUMIF($L$25:$L$31,"家族が判断",$G$25:$G$31)</f>
        <v>52800</v>
      </c>
      <c r="F23" s="27">
        <f>COUNTIFS($E$25:$E$31,"&gt;0",$F$25:$F$31,"")</f>
        <v>0</v>
      </c>
      <c r="G23" s="27">
        <f>COUNTIFS($E$25:$E$31,"&gt;0",$L$25:$L$31,"")</f>
        <v>0</v>
      </c>
      <c r="H23" s="21" t="n"/>
      <c r="I23" s="21" t="n"/>
      <c r="J23" s="21" t="n"/>
      <c r="K23" s="21" t="n"/>
      <c r="L23" s="21" t="n"/>
      <c r="M23" s="21" t="n"/>
    </row>
    <row r="24" ht="44" customHeight="1">
      <c r="A24" s="10" t="inlineStr">
        <is>
          <t>サービス名</t>
        </is>
      </c>
      <c r="B24" s="10" t="inlineStr">
        <is>
          <t>分類</t>
        </is>
      </c>
      <c r="C24" s="10" t="inlineStr">
        <is>
          <t>契約者名義</t>
        </is>
      </c>
      <c r="D24" s="10" t="inlineStr">
        <is>
          <t>支払い方法</t>
        </is>
      </c>
      <c r="E24" s="10" t="inlineStr">
        <is>
          <t>金額（円）</t>
        </is>
      </c>
      <c r="F24" s="10" t="inlineStr">
        <is>
          <t>周期</t>
        </is>
      </c>
      <c r="G24" s="10" t="inlineStr">
        <is>
          <t>年額換算（円）</t>
        </is>
      </c>
      <c r="H24" s="10" t="inlineStr">
        <is>
          <t>月額換算（円）</t>
        </is>
      </c>
      <c r="I24" s="10" t="inlineStr">
        <is>
          <t>解約の連絡先（電話または会員ページの名称）</t>
        </is>
      </c>
      <c r="J24" s="10" t="inlineStr">
        <is>
          <t>登録メールの有無</t>
        </is>
      </c>
      <c r="K24" s="10" t="inlineStr">
        <is>
          <t>ログイン情報の置き場所</t>
        </is>
      </c>
      <c r="L24" s="10" t="inlineStr">
        <is>
          <t>遺族にしてほしいこと</t>
        </is>
      </c>
      <c r="M24" s="10" t="inlineStr">
        <is>
          <t>備考</t>
        </is>
      </c>
    </row>
    <row r="25" ht="24" customHeight="1">
      <c r="A25" s="11" t="inlineStr">
        <is>
          <t>動画配信サービスA</t>
        </is>
      </c>
      <c r="B25" s="11" t="inlineStr">
        <is>
          <t>動画・音楽</t>
        </is>
      </c>
      <c r="C25" s="11" t="inlineStr">
        <is>
          <t>山口 恒夫</t>
        </is>
      </c>
      <c r="D25" s="11" t="inlineStr">
        <is>
          <t>カード（下4桁 5678）</t>
        </is>
      </c>
      <c r="E25" s="13" t="n">
        <v>1490</v>
      </c>
      <c r="F25" s="18" t="inlineStr">
        <is>
          <t>月</t>
        </is>
      </c>
      <c r="G25" s="19">
        <f>IF(F25="月",E25*12,IF(F25="年",E25,0))</f>
        <v>17880</v>
      </c>
      <c r="H25" s="19">
        <f>ROUND(G25/12,0)</f>
        <v>1490</v>
      </c>
      <c r="I25" s="11" t="inlineStr">
        <is>
          <t>会員ページ（サポート窓口）</t>
        </is>
      </c>
      <c r="J25" s="18" t="inlineStr">
        <is>
          <t>有</t>
        </is>
      </c>
      <c r="K25" s="11" t="inlineStr">
        <is>
          <t>マスキングした紙（妻が知っている引き出し）</t>
        </is>
      </c>
      <c r="L25" s="18" t="inlineStr">
        <is>
          <t>すぐ止める</t>
        </is>
      </c>
      <c r="M25" s="11" t="n"/>
    </row>
    <row r="26" ht="24" customHeight="1">
      <c r="A26" s="11" t="inlineStr">
        <is>
          <t>音楽配信サービスB</t>
        </is>
      </c>
      <c r="B26" s="11" t="inlineStr">
        <is>
          <t>動画・音楽</t>
        </is>
      </c>
      <c r="C26" s="11" t="inlineStr">
        <is>
          <t>山口 恒夫</t>
        </is>
      </c>
      <c r="D26" s="11" t="inlineStr">
        <is>
          <t>カード（下4桁 5678）</t>
        </is>
      </c>
      <c r="E26" s="13" t="n">
        <v>1080</v>
      </c>
      <c r="F26" s="18" t="inlineStr">
        <is>
          <t>月</t>
        </is>
      </c>
      <c r="G26" s="19">
        <f>IF(F26="月",E26*12,IF(F26="年",E26,0))</f>
        <v>12960</v>
      </c>
      <c r="H26" s="19">
        <f>ROUND(G26/12,0)</f>
        <v>1080</v>
      </c>
      <c r="I26" s="11" t="inlineStr">
        <is>
          <t>会員ページ（サポート窓口）</t>
        </is>
      </c>
      <c r="J26" s="18" t="inlineStr">
        <is>
          <t>有</t>
        </is>
      </c>
      <c r="K26" s="11" t="inlineStr">
        <is>
          <t>マスキングした紙</t>
        </is>
      </c>
      <c r="L26" s="18" t="inlineStr">
        <is>
          <t>すぐ止める</t>
        </is>
      </c>
      <c r="M26" s="11" t="n"/>
    </row>
    <row r="27" ht="24" customHeight="1">
      <c r="A27" s="11" t="inlineStr">
        <is>
          <t>携帯電話（夫婦の回線）</t>
        </is>
      </c>
      <c r="B27" s="11" t="inlineStr">
        <is>
          <t>通信</t>
        </is>
      </c>
      <c r="C27" s="11" t="inlineStr">
        <is>
          <t>山口 恒夫</t>
        </is>
      </c>
      <c r="D27" s="11" t="inlineStr">
        <is>
          <t>口座引き落とし</t>
        </is>
      </c>
      <c r="E27" s="13" t="n">
        <v>6800</v>
      </c>
      <c r="F27" s="18" t="inlineStr">
        <is>
          <t>月</t>
        </is>
      </c>
      <c r="G27" s="19">
        <f>IF(F27="月",E27*12,IF(F27="年",E27,0))</f>
        <v>81600</v>
      </c>
      <c r="H27" s="19">
        <f>ROUND(G27/12,0)</f>
        <v>6800</v>
      </c>
      <c r="I27" s="11" t="inlineStr">
        <is>
          <t>携帯会社の店舗・電話窓口</t>
        </is>
      </c>
      <c r="J27" s="18" t="inlineStr">
        <is>
          <t>有</t>
        </is>
      </c>
      <c r="K27" s="11" t="inlineStr">
        <is>
          <t>マスキングした紙</t>
        </is>
      </c>
      <c r="L27" s="18" t="inlineStr">
        <is>
          <t>家族が続ける</t>
        </is>
      </c>
      <c r="M27" s="11" t="inlineStr">
        <is>
          <t>妻の回線も含む</t>
        </is>
      </c>
    </row>
    <row r="28" ht="24" customHeight="1">
      <c r="A28" s="11" t="inlineStr">
        <is>
          <t>新聞（朝刊）</t>
        </is>
      </c>
      <c r="B28" s="11" t="inlineStr">
        <is>
          <t>新聞・雑誌</t>
        </is>
      </c>
      <c r="C28" s="11" t="inlineStr">
        <is>
          <t>山口 恒夫</t>
        </is>
      </c>
      <c r="D28" s="11" t="inlineStr">
        <is>
          <t>口座引き落とし</t>
        </is>
      </c>
      <c r="E28" s="13" t="n">
        <v>4400</v>
      </c>
      <c r="F28" s="18" t="inlineStr">
        <is>
          <t>月</t>
        </is>
      </c>
      <c r="G28" s="19">
        <f>IF(F28="月",E28*12,IF(F28="年",E28,0))</f>
        <v>52800</v>
      </c>
      <c r="H28" s="19">
        <f>ROUND(G28/12,0)</f>
        <v>4400</v>
      </c>
      <c r="I28" s="11" t="inlineStr">
        <is>
          <t>販売店に電話</t>
        </is>
      </c>
      <c r="J28" s="18" t="inlineStr">
        <is>
          <t>無</t>
        </is>
      </c>
      <c r="K28" s="11" t="inlineStr">
        <is>
          <t>—</t>
        </is>
      </c>
      <c r="L28" s="18" t="inlineStr">
        <is>
          <t>家族が判断</t>
        </is>
      </c>
      <c r="M28" s="11" t="n"/>
    </row>
    <row r="29" ht="24" customHeight="1">
      <c r="A29" s="11" t="inlineStr">
        <is>
          <t>自動車保険</t>
        </is>
      </c>
      <c r="B29" s="11" t="inlineStr">
        <is>
          <t>保険</t>
        </is>
      </c>
      <c r="C29" s="11" t="inlineStr">
        <is>
          <t>山口 恒夫</t>
        </is>
      </c>
      <c r="D29" s="11" t="inlineStr">
        <is>
          <t>カード（下4桁 5678）</t>
        </is>
      </c>
      <c r="E29" s="13" t="n">
        <v>52000</v>
      </c>
      <c r="F29" s="18" t="inlineStr">
        <is>
          <t>年</t>
        </is>
      </c>
      <c r="G29" s="19">
        <f>IF(F29="月",E29*12,IF(F29="年",E29,0))</f>
        <v>52000</v>
      </c>
      <c r="H29" s="19">
        <f>ROUND(G29/12,0)</f>
        <v>4333</v>
      </c>
      <c r="I29" s="11" t="inlineStr">
        <is>
          <t>保険会社の窓口（証券に記載）</t>
        </is>
      </c>
      <c r="J29" s="18" t="inlineStr">
        <is>
          <t>無</t>
        </is>
      </c>
      <c r="K29" s="11" t="inlineStr">
        <is>
          <t>—</t>
        </is>
      </c>
      <c r="L29" s="18" t="inlineStr">
        <is>
          <t>家族が続ける</t>
        </is>
      </c>
      <c r="M29" s="11" t="inlineStr">
        <is>
          <t>車を手放すときは解約</t>
        </is>
      </c>
    </row>
    <row r="30" ht="24" customHeight="1">
      <c r="A30" s="11" t="inlineStr">
        <is>
          <t>スポーツジム会費</t>
        </is>
      </c>
      <c r="B30" s="11" t="inlineStr">
        <is>
          <t>会員・サークル</t>
        </is>
      </c>
      <c r="C30" s="11" t="inlineStr">
        <is>
          <t>山口 恒夫</t>
        </is>
      </c>
      <c r="D30" s="11" t="inlineStr">
        <is>
          <t>口座引き落とし</t>
        </is>
      </c>
      <c r="E30" s="13" t="n">
        <v>8800</v>
      </c>
      <c r="F30" s="18" t="inlineStr">
        <is>
          <t>月</t>
        </is>
      </c>
      <c r="G30" s="19">
        <f>IF(F30="月",E30*12,IF(F30="年",E30,0))</f>
        <v>105600</v>
      </c>
      <c r="H30" s="19">
        <f>ROUND(G30/12,0)</f>
        <v>8800</v>
      </c>
      <c r="I30" s="11" t="inlineStr">
        <is>
          <t>ジムの受付</t>
        </is>
      </c>
      <c r="J30" s="18" t="inlineStr">
        <is>
          <t>無</t>
        </is>
      </c>
      <c r="K30" s="11" t="inlineStr">
        <is>
          <t>—</t>
        </is>
      </c>
      <c r="L30" s="18" t="inlineStr">
        <is>
          <t>すぐ止める</t>
        </is>
      </c>
      <c r="M30" s="11" t="n"/>
    </row>
    <row r="31" ht="24" customHeight="1">
      <c r="A31" s="11" t="inlineStr">
        <is>
          <t>雑誌の電子版</t>
        </is>
      </c>
      <c r="B31" s="11" t="inlineStr">
        <is>
          <t>新聞・雑誌</t>
        </is>
      </c>
      <c r="C31" s="11" t="inlineStr">
        <is>
          <t>山口 恒夫</t>
        </is>
      </c>
      <c r="D31" s="11" t="inlineStr">
        <is>
          <t>カード（下4桁 5678）</t>
        </is>
      </c>
      <c r="E31" s="13" t="n">
        <v>6000</v>
      </c>
      <c r="F31" s="18" t="inlineStr">
        <is>
          <t>年</t>
        </is>
      </c>
      <c r="G31" s="19">
        <f>IF(F31="月",E31*12,IF(F31="年",E31,0))</f>
        <v>6000</v>
      </c>
      <c r="H31" s="19">
        <f>ROUND(G31/12,0)</f>
        <v>500</v>
      </c>
      <c r="I31" s="11" t="inlineStr">
        <is>
          <t>会員ページ</t>
        </is>
      </c>
      <c r="J31" s="18" t="inlineStr">
        <is>
          <t>有</t>
        </is>
      </c>
      <c r="K31" s="11" t="inlineStr">
        <is>
          <t>マスキングした紙</t>
        </is>
      </c>
      <c r="L31" s="18" t="inlineStr">
        <is>
          <t>すぐ止める</t>
        </is>
      </c>
      <c r="M31" s="11" t="n"/>
    </row>
  </sheetData>
  <mergeCells count="11">
    <mergeCell ref="A1:M1"/>
    <mergeCell ref="G19:I19"/>
    <mergeCell ref="C19:D19"/>
    <mergeCell ref="A4:M4"/>
    <mergeCell ref="G18:I18"/>
    <mergeCell ref="A21:M21"/>
    <mergeCell ref="G17:I17"/>
    <mergeCell ref="C18:D18"/>
    <mergeCell ref="A2:M2"/>
    <mergeCell ref="C17:D17"/>
    <mergeCell ref="A16:M16"/>
  </mergeCells>
  <conditionalFormatting sqref="F25:F31">
    <cfRule type="expression" priority="1" dxfId="0">
      <formula>AND($E25&gt;0,$F25="")</formula>
    </cfRule>
  </conditionalFormatting>
  <conditionalFormatting sqref="L25:L31">
    <cfRule type="expression" priority="2" dxfId="0">
      <formula>AND($E25&gt;0,$L25="")</formula>
    </cfRule>
  </conditionalFormatting>
  <printOptions horizontalCentered="1"/>
  <pageMargins left="0.4" right="0.4" top="0.45" bottom="0.4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2026-10-06T09:16:31Z</dcterms:created>
  <dcterms:modified xmlns:dcterms="http://purl.org/dc/terms/" xmlns:xsi="http://www.w3.org/2001/XMLSchema-instance" xsi:type="dcterms:W3CDTF">2026-10-06T09:16:31Z</dcterms:modified>
</cp:coreProperties>
</file>