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選任義務判定"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Yu Gothic"/>
      <b val="1"/>
      <color rgb="00FFFFFF"/>
      <sz val="13"/>
    </font>
    <font>
      <name val="Yu Gothic"/>
      <b val="1"/>
      <color rgb="001A3A6B"/>
      <sz val="10"/>
    </font>
    <font>
      <name val="Yu Gothic"/>
      <b val="1"/>
      <color rgb="00C0392B"/>
      <sz val="11"/>
    </font>
    <font>
      <name val="Yu Gothic"/>
      <color rgb="00606060"/>
      <sz val="8"/>
    </font>
    <font>
      <name val="Yu Gothic"/>
      <b val="1"/>
      <color rgb="001A3A6B"/>
      <sz val="9"/>
    </font>
    <font>
      <name val="Yu Gothic"/>
      <b val="1"/>
      <sz val="9.5"/>
    </font>
    <font>
      <name val="Yu Gothic"/>
      <sz val="9.5"/>
    </font>
    <font>
      <name val="Yu Gothic"/>
      <b val="1"/>
      <color rgb="00107C41"/>
      <sz val="9.5"/>
    </font>
  </fonts>
  <fills count="4">
    <fill>
      <patternFill/>
    </fill>
    <fill>
      <patternFill patternType="gray125"/>
    </fill>
    <fill>
      <patternFill patternType="solid">
        <fgColor rgb="004A6FA5"/>
      </patternFill>
    </fill>
    <fill>
      <patternFill patternType="solid">
        <fgColor rgb="00E8F0FE"/>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3" fillId="0" borderId="0" pivotButton="0" quotePrefix="0" xfId="0"/>
    <xf numFmtId="0" fontId="4" fillId="0" borderId="0" pivotButton="0" quotePrefix="0" xfId="0"/>
    <xf numFmtId="0" fontId="5" fillId="3" borderId="1" applyAlignment="1" pivotButton="0" quotePrefix="0" xfId="0">
      <alignment horizontal="center" vertical="center" wrapText="1"/>
    </xf>
    <xf numFmtId="0" fontId="6" fillId="0" borderId="1" applyAlignment="1" pivotButton="0" quotePrefix="0" xfId="0">
      <alignment horizontal="left" vertical="center" wrapText="1"/>
    </xf>
    <xf numFmtId="0" fontId="7" fillId="0" borderId="1" applyAlignment="1" pivotButton="0" quotePrefix="0" xfId="0">
      <alignment horizontal="left" vertical="center" wrapText="1"/>
    </xf>
    <xf numFmtId="0" fontId="8" fillId="0" borderId="1" applyAlignment="1" pivotButton="0" quotePrefix="0" xfId="0">
      <alignment horizontal="left" vertical="center" wrapText="1"/>
    </xf>
    <xf numFmtId="0" fontId="5" fillId="0" borderId="0" pivotButton="0" quotePrefix="0" xfId="0"/>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24" customWidth="1" min="1" max="1"/>
    <col width="30" customWidth="1" min="2" max="2"/>
    <col width="30" customWidth="1" min="3" max="3"/>
    <col width="22" customWidth="1" min="4" max="4"/>
  </cols>
  <sheetData>
    <row r="1" ht="26" customHeight="1">
      <c r="A1" s="1" t="inlineStr">
        <is>
          <t>安全衛生管理体制 選任義務判定シート</t>
        </is>
      </c>
    </row>
    <row r="3" ht="20" customHeight="1">
      <c r="A3" s="2" t="inlineStr">
        <is>
          <t>① 業種区分（下から選択）</t>
        </is>
      </c>
      <c r="C3" s="3" t="inlineStr">
        <is>
          <t>C:上記以外のその他の業種（安衛令2条3号）</t>
        </is>
      </c>
    </row>
    <row r="4" ht="20" customHeight="1">
      <c r="A4" s="2" t="inlineStr">
        <is>
          <t>② 常時使用する労働者数（人）</t>
        </is>
      </c>
      <c r="C4" s="3" t="n">
        <v>30</v>
      </c>
    </row>
    <row r="5">
      <c r="A5" s="4" t="inlineStr">
        <is>
          <t>※①はセルC3のプルダウンから選択、②はセルC3の下のC4に人数を入力してください。</t>
        </is>
      </c>
    </row>
    <row r="7" ht="22" customHeight="1">
      <c r="A7" s="5" t="inlineStr">
        <is>
          <t>選任・設置対象</t>
        </is>
      </c>
      <c r="B7" s="5" t="inlineStr">
        <is>
          <t>選任基準（法令）</t>
        </is>
      </c>
      <c r="C7" s="5" t="inlineStr">
        <is>
          <t>判定結果</t>
        </is>
      </c>
      <c r="D7" s="5" t="inlineStr">
        <is>
          <t>根拠条文</t>
        </is>
      </c>
    </row>
    <row r="8" ht="34" customHeight="1">
      <c r="A8" s="6" t="inlineStr">
        <is>
          <t>総括安全衛生管理者</t>
        </is>
      </c>
      <c r="B8" s="7" t="inlineStr">
        <is>
          <t>業種区分により常時100人／300人／1000人以上</t>
        </is>
      </c>
      <c r="C8" s="8">
        <f>IF(LEFT($C$3,1)="A",IF($C$4&gt;=100,"必要（100人以上）","不要"),IF(LEFT($C$3,1)="B",IF($C$4&gt;=300,"必要（300人以上）","不要"),IF($C$4&gt;=1000,"必要（1000人以上）","不要")))</f>
        <v/>
      </c>
      <c r="D8" s="7" t="inlineStr">
        <is>
          <t>安衛法10条・令2条</t>
        </is>
      </c>
    </row>
    <row r="9" ht="34" customHeight="1">
      <c r="A9" s="6" t="inlineStr">
        <is>
          <t>安全管理者</t>
        </is>
      </c>
      <c r="B9" s="7" t="inlineStr">
        <is>
          <t>業種区分A・Bのみ、常時50人以上</t>
        </is>
      </c>
      <c r="C9" s="8">
        <f>IF(OR(LEFT($C$3,1)="A",LEFT($C$3,1)="B"),IF($C$4&gt;=50,"必要（50人以上）","不要"),"対象業種外（不要）")</f>
        <v/>
      </c>
      <c r="D9" s="7" t="inlineStr">
        <is>
          <t>安衛法11条・令3条</t>
        </is>
      </c>
    </row>
    <row r="10" ht="34" customHeight="1">
      <c r="A10" s="6" t="inlineStr">
        <is>
          <t>衛生管理者</t>
        </is>
      </c>
      <c r="B10" s="7" t="inlineStr">
        <is>
          <t>業種を問わず常時50人以上</t>
        </is>
      </c>
      <c r="C10" s="8">
        <f>IF($C$4&gt;=50,"必要（50人以上）","不要")</f>
        <v/>
      </c>
      <c r="D10" s="7" t="inlineStr">
        <is>
          <t>安衛法12条・令4条</t>
        </is>
      </c>
    </row>
    <row r="11" ht="34" customHeight="1">
      <c r="A11" s="6" t="inlineStr">
        <is>
          <t>産業医</t>
        </is>
      </c>
      <c r="B11" s="7" t="inlineStr">
        <is>
          <t>業種を問わず常時50人以上</t>
        </is>
      </c>
      <c r="C11" s="8">
        <f>IF($C$4&gt;=50,"必要（50人以上）","不要")</f>
        <v/>
      </c>
      <c r="D11" s="7" t="inlineStr">
        <is>
          <t>安衛法13条・令5条</t>
        </is>
      </c>
    </row>
    <row r="12" ht="34" customHeight="1">
      <c r="A12" s="6" t="inlineStr">
        <is>
          <t>安全衛生推進者／衛生推進者</t>
        </is>
      </c>
      <c r="B12" s="7" t="inlineStr">
        <is>
          <t>常時10人以上50人未満（業種A・Bは安全衛生推進者、業種Cは衛生推進者）</t>
        </is>
      </c>
      <c r="C12" s="8">
        <f>IF(AND($C$4&gt;=10,$C$4&lt;50),IF(OR(LEFT($C$3,1)="A",LEFT($C$3,1)="B"),"必要（名称:安全衛生推進者）","必要（名称:衛生推進者）"),"対象外（50人以上は上位の管理者等で対応）")</f>
        <v/>
      </c>
      <c r="D12" s="7" t="inlineStr">
        <is>
          <t>安衛法12条の2・則12条の2</t>
        </is>
      </c>
    </row>
    <row r="13" ht="34" customHeight="1">
      <c r="A13" s="6" t="inlineStr">
        <is>
          <t>衛生委員会</t>
        </is>
      </c>
      <c r="B13" s="7" t="inlineStr">
        <is>
          <t>業種を問わず常時50人以上</t>
        </is>
      </c>
      <c r="C13" s="8">
        <f>IF($C$4&gt;=50,"必要（50人以上）","不要")</f>
        <v/>
      </c>
      <c r="D13" s="7" t="inlineStr">
        <is>
          <t>安衛法18条・令9条</t>
        </is>
      </c>
    </row>
    <row r="14" ht="34" customHeight="1">
      <c r="A14" s="6" t="inlineStr">
        <is>
          <t>安全委員会</t>
        </is>
      </c>
      <c r="B14" s="7" t="inlineStr">
        <is>
          <t>安衛令8条の業種リスト（2条とは別区分）により50人又は100人以上。要個別確認</t>
        </is>
      </c>
      <c r="C14" s="8">
        <f>"下のリストで個別に確認してください（自動判定なし）"</f>
        <v/>
      </c>
      <c r="D14" s="7" t="inlineStr">
        <is>
          <t>安衛法17条・令8条</t>
        </is>
      </c>
    </row>
    <row r="15" ht="34" customHeight="1">
      <c r="A15" s="6" t="inlineStr">
        <is>
          <t>安全衛生委員会（任意の統合設置）</t>
        </is>
      </c>
      <c r="B15" s="7" t="inlineStr">
        <is>
          <t>安全委員会・衛生委員会の両方の設置義務がある場合、代わりに設置できる</t>
        </is>
      </c>
      <c r="C15" s="8">
        <f>"上記「安全委員会」「衛生委員会」の両方が必要な場合に検討"</f>
        <v/>
      </c>
      <c r="D15" s="7" t="inlineStr">
        <is>
          <t>安衛法19条</t>
        </is>
      </c>
    </row>
    <row r="18">
      <c r="A18" s="9" t="inlineStr">
        <is>
          <t>【安全委員会（安衛令8条1号・常時50人以上で設置義務）に該当する業種の例】</t>
        </is>
      </c>
    </row>
    <row r="19" ht="34" customHeight="1">
      <c r="A19" s="10" t="inlineStr">
        <is>
          <t>林業、鉱業、建設業、木材・木製品製造業、化学工業、鉄鋼業、金属製品製造業、輸送用機械器具製造業、運送業のうち道路貨物運送業・港湾運送業、自動車整備業、機械修理業、清掃業</t>
        </is>
      </c>
    </row>
    <row r="20" ht="30" customHeight="1">
      <c r="A20" s="4" t="inlineStr">
        <is>
          <t>上記に該当せず、安衛令2条1号・2号の業種（下記参照）に該当する場合は常時100人以上で設置義務。いずれにも該当しない業種は安全委員会の設置義務なし（衛生委員会は別途50人以上で必要）。</t>
        </is>
      </c>
    </row>
    <row r="22">
      <c r="A22" s="9" t="inlineStr">
        <is>
          <t>【参考】業種区分A・Bの一覧</t>
        </is>
      </c>
    </row>
    <row r="23" ht="20" customHeight="1">
      <c r="A23" s="10" t="inlineStr">
        <is>
          <t>A（安衛令2条1号）: 林業、鉱業、建設業、運送業、清掃業</t>
        </is>
      </c>
    </row>
    <row r="24" ht="34" customHeight="1">
      <c r="A24" s="10" t="inlineStr">
        <is>
          <t>B（安衛令2条2号）: 製造業（物の加工業を含む）、電気業、ガス業、熱供給業、水道業、通信業、各種商品卸売業、家具・建具・じゅう器等卸売業、各種商品小売業、家具・建具・じゅう器小売業、燃料小売業、旅館業、ゴルフ場業、自動車整備業、機械修理業</t>
        </is>
      </c>
    </row>
    <row r="26" ht="40" customHeight="1">
      <c r="A26" s="4" t="inlineStr">
        <is>
          <t>※総括安全衛生管理者・安全管理者・衛生管理者・産業医を選任した場合、労働安全衛生規則第2条2項等に基づき電子情報処理組織を使用して所轄労働基準監督署長へ届け出る必要があります（令和7年1月1日から電子申請が原則）。本シートは選任の要否を判定するツールであり、届出様式そのものではありません。</t>
        </is>
      </c>
    </row>
  </sheetData>
  <mergeCells count="12">
    <mergeCell ref="A4:B4"/>
    <mergeCell ref="A23:D23"/>
    <mergeCell ref="A18:D18"/>
    <mergeCell ref="C3:F3"/>
    <mergeCell ref="A22:D22"/>
    <mergeCell ref="A1:F1"/>
    <mergeCell ref="A5:F5"/>
    <mergeCell ref="A20:D20"/>
    <mergeCell ref="A26:D26"/>
    <mergeCell ref="A24:D24"/>
    <mergeCell ref="A19:D19"/>
    <mergeCell ref="A3:B3"/>
  </mergeCells>
  <dataValidations count="1">
    <dataValidation sqref="C3" showDropDown="0" showInputMessage="0" showErrorMessage="0" allowBlank="0" type="list">
      <formula1>"A:林業・鉱業・建設業・運送業・清掃業（安衛令2条1号）,B:製造業・電気/ガス/熱供給/水道業・通信業・各種商品卸小売業・旅館業・ゴルフ場業・自動車整備業・機械修理業等（安衛令2条2号）,C:上記以外のその他の業種（安衛令2条3号）"</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2026-09-05T14:07:31Z</dcterms:created>
  <dcterms:modified xmlns:dcterms="http://purl.org/dc/terms/" xmlns:xsi="http://www.w3.org/2001/XMLSchema-instance" xsi:type="dcterms:W3CDTF">2026-09-05T14:07:31Z</dcterms:modified>
</cp:coreProperties>
</file>